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530" tabRatio="914" activeTab="6"/>
  </bookViews>
  <sheets>
    <sheet name="ZAŁĄCZNIK NR 1.1" sheetId="1" r:id="rId1"/>
    <sheet name="ZAŁĄCZNIK NR 1.2" sheetId="2" r:id="rId2"/>
    <sheet name="ZAŁĄCZNIK NR 1.3" sheetId="3" r:id="rId3"/>
    <sheet name="ZAŁĄCZNIK NR 1.4" sheetId="4" r:id="rId4"/>
    <sheet name="ZAŁĄCZNIK nr 1.5" sheetId="5" r:id="rId5"/>
    <sheet name="Załacznik Nr 6" sheetId="6" r:id="rId6"/>
    <sheet name="Załacznik  nr 1.7" sheetId="7" r:id="rId7"/>
  </sheets>
  <definedNames>
    <definedName name="_xlnm._FilterDatabase" localSheetId="1" hidden="1">'ZAŁĄCZNIK NR 1.2'!$A$6:$G$125</definedName>
    <definedName name="_xlnm._FilterDatabase" localSheetId="2" hidden="1">'ZAŁĄCZNIK NR 1.3'!$A$6:$F$108</definedName>
    <definedName name="_xlnm.Print_Area" localSheetId="0">'ZAŁĄCZNIK NR 1.1'!$A$1:$R$49</definedName>
  </definedNames>
  <calcPr fullCalcOnLoad="1"/>
</workbook>
</file>

<file path=xl/sharedStrings.xml><?xml version="1.0" encoding="utf-8"?>
<sst xmlns="http://schemas.openxmlformats.org/spreadsheetml/2006/main" count="489" uniqueCount="163">
  <si>
    <t>FORMULARZ ASORTYMENTOWO-CENOWY</t>
  </si>
  <si>
    <t>Załącznik nr 1.1</t>
  </si>
  <si>
    <t>Lp.</t>
  </si>
  <si>
    <t>NAZWA MIĘDZYNARODOWA</t>
  </si>
  <si>
    <t>NAZWA HANDLOWA</t>
  </si>
  <si>
    <t>POSTAĆ</t>
  </si>
  <si>
    <t>DAWKA</t>
  </si>
  <si>
    <t>ILOŚĆ SZT. W OPAK.</t>
  </si>
  <si>
    <t>SZACUNKOWE ZAPOTRZEBOWANIE (OP)</t>
  </si>
  <si>
    <t>CENA JEDNOSTKOWA NETTO (zł)</t>
  </si>
  <si>
    <t>WARTOŚĆ NETTO (zł)</t>
  </si>
  <si>
    <t>VAT (%)</t>
  </si>
  <si>
    <t>CENA JEDNOSTKOWA BRUTTO (zł)</t>
  </si>
  <si>
    <t>WARTOŚĆ BRUTTO (zł)</t>
  </si>
  <si>
    <t>PRODUCENT</t>
  </si>
  <si>
    <t>X</t>
  </si>
  <si>
    <t>kol.7xkol.8</t>
  </si>
  <si>
    <t>%</t>
  </si>
  <si>
    <t>kol.8+kol.10</t>
  </si>
  <si>
    <t>kol.9+kol.10</t>
  </si>
  <si>
    <t>ALBUMIN</t>
  </si>
  <si>
    <t>ALBUMINA LUDZKA</t>
  </si>
  <si>
    <t>INJ.</t>
  </si>
  <si>
    <t>100 ML</t>
  </si>
  <si>
    <t xml:space="preserve">ALBUMINE HUMAIN </t>
  </si>
  <si>
    <t>50 ML</t>
  </si>
  <si>
    <t>AMP</t>
  </si>
  <si>
    <t>10 AMP</t>
  </si>
  <si>
    <t>GENTAMYCIN</t>
  </si>
  <si>
    <t>5 AMP</t>
  </si>
  <si>
    <t>AMP.</t>
  </si>
  <si>
    <t>inij</t>
  </si>
  <si>
    <t>IBUPROFEN</t>
  </si>
  <si>
    <t>5AMP.</t>
  </si>
  <si>
    <t>carbetocinum</t>
  </si>
  <si>
    <t>pabal</t>
  </si>
  <si>
    <t>100MG/1 ML</t>
  </si>
  <si>
    <t>PARACETAMOL</t>
  </si>
  <si>
    <t>10 FIOL.</t>
  </si>
  <si>
    <t>600 mg</t>
  </si>
  <si>
    <t>VECURONIUM</t>
  </si>
  <si>
    <t>NORCURON</t>
  </si>
  <si>
    <t>0,004G</t>
  </si>
  <si>
    <t>10AMP+ROZP.</t>
  </si>
  <si>
    <t>20 ML</t>
  </si>
  <si>
    <t>płyn</t>
  </si>
  <si>
    <t>1,5% sol. Glyceroli  3000g</t>
  </si>
  <si>
    <t>MIDAZOLAMUM</t>
  </si>
  <si>
    <t>CEFOPERAZONE</t>
  </si>
  <si>
    <t>CEFOBID</t>
  </si>
  <si>
    <t>FIOL</t>
  </si>
  <si>
    <t>1,0 G</t>
  </si>
  <si>
    <t>1 FIOL</t>
  </si>
  <si>
    <t>IMMUNOGLOBULINUM</t>
  </si>
  <si>
    <t>INTRAGLOBIN</t>
  </si>
  <si>
    <t>ROZTWÓR DO INIEKCJI</t>
  </si>
  <si>
    <t>METHYLOERGOMETRINE</t>
  </si>
  <si>
    <t>METHYLOERGOMETRIN</t>
  </si>
  <si>
    <t>0,2 MG/ML</t>
  </si>
  <si>
    <t>10amp</t>
  </si>
  <si>
    <t>WITAMINY</t>
  </si>
  <si>
    <t>ROPIVACAINUM</t>
  </si>
  <si>
    <t>NAROPIN</t>
  </si>
  <si>
    <t>10MG/ML</t>
  </si>
  <si>
    <t>10 MG</t>
  </si>
  <si>
    <t>10 FIOL</t>
  </si>
  <si>
    <t>MIDANIUM</t>
  </si>
  <si>
    <t>0,05/10ML</t>
  </si>
  <si>
    <t>DEKSMEDETOMIDYNA</t>
  </si>
  <si>
    <t>DEXDOR</t>
  </si>
  <si>
    <t>KONC.D/SPORZ.ROZTW.D/ INFUZ.</t>
  </si>
  <si>
    <t>100MCG/ML POJEMNOŚĆ 4 ML</t>
  </si>
  <si>
    <t>4 FIOL</t>
  </si>
  <si>
    <t>CERNEVIT</t>
  </si>
  <si>
    <t>PROSZ.D/SPORZ.ROZTW. DO INFUZ.</t>
  </si>
  <si>
    <t>100 ml</t>
  </si>
  <si>
    <t>SUMA</t>
  </si>
  <si>
    <t>Zamawiający dopuszcza możliwość zaoferowania produktówt równoważnych.</t>
  </si>
  <si>
    <t>1. Wykonawca oświadcza, że wszystkie oferowane produkty lecznicz w ramach niniejszego zadania posiadają ważne dokumenty dopuszczające do obrotu na terenie        Rzeczypospolitej Polskiej zgodnie z obowiązującym prawem. Kopie przedmiotowych dokumentów oraz charakterystyki produktów leczniczych zostaną przekazane       Zamawiającemu niezwłocznie na jego wniosek.</t>
  </si>
  <si>
    <t>Zgodnie z powyższą kalkulacją.</t>
  </si>
  <si>
    <t>Data, pieczątka i podpis Wykonawcy</t>
  </si>
  <si>
    <t>…………………………………………………………………….</t>
  </si>
  <si>
    <t>2. Wykonawca oferuje realizację przedmiotu zamówienia  - Zadanie nr 4 za cenę …………………………………………………….złotych brutto, słownie……………………..</t>
  </si>
  <si>
    <t>RAZEM</t>
  </si>
  <si>
    <t>ZAŁĄCZNIK NR 1.6</t>
  </si>
  <si>
    <t>2. Wykonawca oferuje realizację przedmiotu zamówienia  - Zadanie nr 6 za cenę …………………………………………………….złotych brutto, słownie……………………..</t>
  </si>
  <si>
    <t>INJ</t>
  </si>
  <si>
    <t>3 ML</t>
  </si>
  <si>
    <t>NOVORAPID</t>
  </si>
  <si>
    <t>INSULATARD</t>
  </si>
  <si>
    <t>NOVOMIX 30</t>
  </si>
  <si>
    <t>NOVOMIX 50</t>
  </si>
  <si>
    <t>HUMULIN R</t>
  </si>
  <si>
    <t>HUMULIN N</t>
  </si>
  <si>
    <t>HUMULIN M 3</t>
  </si>
  <si>
    <t>GENSULIN M40</t>
  </si>
  <si>
    <t>HUMALOG</t>
  </si>
  <si>
    <t>HUMALOG MIX 50</t>
  </si>
  <si>
    <t>HUMALOG MIX 25</t>
  </si>
  <si>
    <t>GENSULIN R</t>
  </si>
  <si>
    <t>GENSULIN N</t>
  </si>
  <si>
    <t>GENSULIN  M30</t>
  </si>
  <si>
    <t>MIXTARD 30</t>
  </si>
  <si>
    <t>MIXTARD 50</t>
  </si>
  <si>
    <t>ABASAGLAR</t>
  </si>
  <si>
    <t>2. Wykonawca oferuje realizację przedmiotu zamówienia  - Zadanie nr 7 za cenę …………………………………………………….złotych brutto, słownie……………………..</t>
  </si>
  <si>
    <t>AMIKACIN</t>
  </si>
  <si>
    <t>Pieczątka i podpis Wykonawcy</t>
  </si>
  <si>
    <t>………………………………………………………………………..</t>
  </si>
  <si>
    <t>inj</t>
  </si>
  <si>
    <t>Razem</t>
  </si>
  <si>
    <t>1. Wykonawca oświadcza, że wszystkie oferowane produkty lecznicz w ramach niniejszego zadania posiadają ważne dokumenty dopuszczające do obrotu na terenie Rzeczypospolitej Polskiej zgodnie z obowiązującym prawem. Kopie przedmiotowych dokumentów oraz charakterystyki produktów leczniczych zostaną przekazane       Zamawiającemu niezwłocznie na jego wniosek.</t>
  </si>
  <si>
    <t>IMMUNOGLOBULINA ANTY RhD</t>
  </si>
  <si>
    <t>GAMMA ANTY D</t>
  </si>
  <si>
    <t>50 mikrogramów</t>
  </si>
  <si>
    <t>1 amp</t>
  </si>
  <si>
    <t>150 mikrogramów</t>
  </si>
  <si>
    <t>300 mikrogramów</t>
  </si>
  <si>
    <t>2. Wykonawca oferuje realizację przedmiotu zamówienia  - Zadanie nr 5 za cenę …………………………………………………….złotych brutto, słownie……………………..</t>
  </si>
  <si>
    <t>ZAŁĄCZNIK NR 1.7</t>
  </si>
  <si>
    <t>wartość netto</t>
  </si>
  <si>
    <t>wartość brutto</t>
  </si>
  <si>
    <t>RHOPHYLAC 300mg/2ml</t>
  </si>
  <si>
    <t>Roztwór do infuzji</t>
  </si>
  <si>
    <t>500mg/100ml</t>
  </si>
  <si>
    <t>1000mg/100ml</t>
  </si>
  <si>
    <t>240mg/80ml</t>
  </si>
  <si>
    <t>POTTASIUM CHLORIDE 0,15% Z NaCl0,9%</t>
  </si>
  <si>
    <t>500 ml</t>
  </si>
  <si>
    <t>POTTASIUM CHLORIDE0.3% z NaCl 0,9%</t>
  </si>
  <si>
    <t>POTTASIUM CHORIDE 0.3% z glukozą 5%</t>
  </si>
  <si>
    <t>POTTASIUM DHLORIDE 0,15% z glukozą 5%</t>
  </si>
  <si>
    <t>Żelatyna 4% płynna sukcynkowana</t>
  </si>
  <si>
    <t>Płyn wieloelektrolitowy buforowany octanami i jabłczanami</t>
  </si>
  <si>
    <t>400 mg</t>
  </si>
  <si>
    <t>Zestaw witam do żyw. pozajelit. rozpuszcz. w wodzie i w tłuszczach</t>
  </si>
  <si>
    <t>Proszek do roztw.inf</t>
  </si>
  <si>
    <t>( wszystkie witminy rozp. W  wodzie i w tłuszczach)</t>
  </si>
  <si>
    <t>ACTRAPID</t>
  </si>
  <si>
    <t>Preparat hemostatyczny</t>
  </si>
  <si>
    <t>1 but. po 15ml</t>
  </si>
  <si>
    <t>Immunoglobulina ludzka</t>
  </si>
  <si>
    <t>50mg/ml (5g/100ml)</t>
  </si>
  <si>
    <t>1 fiolka po 100ml</t>
  </si>
  <si>
    <t>Załącznik nr 1.3</t>
  </si>
  <si>
    <t>2. Wykonawca oferuje realizację przedmiotu zamówienia  - Zadanie nr 3 za cenę …………………………………………………….złotych brutto, słownie……………………..</t>
  </si>
  <si>
    <t>ZAŁĄCZNIK NR 1.4</t>
  </si>
  <si>
    <t>ZAŁĄCZNIK NR 1.5</t>
  </si>
  <si>
    <t>ZADANIE NR 6 SUKCESYWNA DOSTAWA ROZTWORÓW LECZ.</t>
  </si>
  <si>
    <t>ZADANIE NR 5 SUKCESYWNA DOSTAWA ROZTWORÓW LECZ.</t>
  </si>
  <si>
    <t>ZADANIE NR 4 SUKCESYWNA DOSTAWA ROZTWORÓW LECZ.</t>
  </si>
  <si>
    <t>ZADANIE NR 2 SUKCESYWNA DOSTAWA  ROZTWORÓW LECZ.</t>
  </si>
  <si>
    <t>ZADANIE NR 7 SUKCESYWNA DOSTAW ROZTWORÓW LECZ.</t>
  </si>
  <si>
    <t>ZADANIE NR 3 SUKCESYWNA DOSTAWA ROZTWORÓW LECZNICZYCH</t>
  </si>
  <si>
    <t>ZADANIE NR 1 SUKCESYWNA DOSTAWA ROZTWORÓW LECZNICZYCH</t>
  </si>
  <si>
    <t>Załącznik nr 1.22</t>
  </si>
  <si>
    <r>
      <t xml:space="preserve">preparat do żywienia pozajelitowego - worek 3 komorowy (aminokwasy +glukoza + emulsja tłuszczowa: średniołańcuchowe triglicerydy (50%MCT), olej sojowy (40%LCT ) oraz </t>
    </r>
    <r>
      <rPr>
        <u val="single"/>
        <sz val="9"/>
        <rFont val="Arial"/>
        <family val="2"/>
      </rPr>
      <t>t</t>
    </r>
    <r>
      <rPr>
        <sz val="9"/>
        <rFont val="Arial"/>
        <family val="2"/>
      </rPr>
      <t xml:space="preserve">riglicerydy kwasów Omega </t>
    </r>
    <r>
      <rPr>
        <u val="single"/>
        <sz val="9"/>
        <rFont val="Arial"/>
        <family val="2"/>
      </rPr>
      <t>3</t>
    </r>
    <r>
      <rPr>
        <sz val="9"/>
        <rFont val="Arial"/>
        <family val="2"/>
      </rPr>
      <t xml:space="preserve"> (10%) wg. monografii nr 1352) zawierający cynk, 40 g aminokwasów, 80 g glukozy, 5,7 g azotu, o kaloryczności 955 kcal, do podaży drogą żył centralnych lub </t>
    </r>
    <r>
      <rPr>
        <b/>
        <sz val="9"/>
        <rFont val="Arial"/>
        <family val="2"/>
      </rPr>
      <t>obwodowych</t>
    </r>
    <r>
      <rPr>
        <sz val="9"/>
        <rFont val="Arial"/>
        <family val="2"/>
      </rPr>
      <t xml:space="preserve">   o poj. 1250 ml</t>
    </r>
  </si>
  <si>
    <t>worek</t>
  </si>
  <si>
    <t>1250 ml</t>
  </si>
  <si>
    <r>
      <t>preparat do żywienia pozajelitowego - worek 3 komorowy (aminokwasy +glukoza + emulsja tłuszczowa: średniołańcuchowe triglicerydy (50%MCT), olej sojowy (40%LCT ) oraz</t>
    </r>
    <r>
      <rPr>
        <sz val="9"/>
        <rFont val="Arial"/>
        <family val="2"/>
      </rPr>
      <t xml:space="preserve"> triglicerydy kwasów Omega </t>
    </r>
    <r>
      <rPr>
        <u val="single"/>
        <sz val="9"/>
        <rFont val="Arial"/>
        <family val="2"/>
      </rPr>
      <t>3</t>
    </r>
    <r>
      <rPr>
        <sz val="9"/>
        <rFont val="Arial"/>
        <family val="2"/>
      </rPr>
      <t xml:space="preserve"> (10%) wg. monografii nr 1352) zawierający cynk, 60 g aminokwasów,120 g glukozy, 8,6 g azotu, o kaloryczności 1435 kcal, do podaży drogą żył centralnych lub </t>
    </r>
    <r>
      <rPr>
        <b/>
        <sz val="9"/>
        <rFont val="Arial"/>
        <family val="2"/>
      </rPr>
      <t>obwodowych</t>
    </r>
    <r>
      <rPr>
        <sz val="9"/>
        <rFont val="Arial"/>
        <family val="2"/>
      </rPr>
      <t xml:space="preserve">   o poj. 1875 ml</t>
    </r>
  </si>
  <si>
    <t>1875 ml</t>
  </si>
  <si>
    <t>2. Wykonawca oferuje realizację przedmiotu zamówienia  - Zadanie nr 1 za cenę …………………………………………………….złotych brutto, słownie……………………..</t>
  </si>
  <si>
    <t>2. Wykonawca oferuje realizację przedmiotu zamówienia  - Zadanie nr 2 za cenę …………………………………………………….złotych brutto, słownie……………………..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</si>
</sst>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#,##0.00&quot; zł&quot;"/>
    <numFmt numFmtId="168" formatCode="_-* #,##0.00\ _z_ł_-;\-* #,##0.00\ _z_ł_-;_-* \-??\ _z_ł_-;_-@_-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€-2]\ #,##0.0000"/>
    <numFmt numFmtId="175" formatCode="#,##0.0000\ [$€-1]"/>
    <numFmt numFmtId="176" formatCode="0.000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61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39" fillId="4" borderId="0" applyNumberFormat="0" applyBorder="0" applyAlignment="0" applyProtection="0"/>
    <xf numFmtId="0" fontId="1" fillId="2" borderId="0" applyNumberFormat="0" applyBorder="0" applyAlignment="0" applyProtection="0"/>
    <xf numFmtId="0" fontId="39" fillId="5" borderId="0" applyNumberFormat="0" applyBorder="0" applyAlignment="0" applyProtection="0"/>
    <xf numFmtId="0" fontId="1" fillId="2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7" borderId="0" applyNumberFormat="0" applyBorder="0" applyAlignment="0" applyProtection="0"/>
    <xf numFmtId="0" fontId="39" fillId="9" borderId="0" applyNumberFormat="0" applyBorder="0" applyAlignment="0" applyProtection="0"/>
    <xf numFmtId="0" fontId="1" fillId="2" borderId="0" applyNumberFormat="0" applyBorder="0" applyAlignment="0" applyProtection="0"/>
    <xf numFmtId="0" fontId="39" fillId="10" borderId="0" applyNumberFormat="0" applyBorder="0" applyAlignment="0" applyProtection="0"/>
    <xf numFmtId="0" fontId="1" fillId="2" borderId="0" applyNumberFormat="0" applyBorder="0" applyAlignment="0" applyProtection="0"/>
    <xf numFmtId="0" fontId="39" fillId="11" borderId="0" applyNumberFormat="0" applyBorder="0" applyAlignment="0" applyProtection="0"/>
    <xf numFmtId="0" fontId="1" fillId="7" borderId="0" applyNumberFormat="0" applyBorder="0" applyAlignment="0" applyProtection="0"/>
    <xf numFmtId="0" fontId="39" fillId="12" borderId="0" applyNumberFormat="0" applyBorder="0" applyAlignment="0" applyProtection="0"/>
    <xf numFmtId="0" fontId="1" fillId="7" borderId="0" applyNumberFormat="0" applyBorder="0" applyAlignment="0" applyProtection="0"/>
    <xf numFmtId="0" fontId="39" fillId="13" borderId="0" applyNumberFormat="0" applyBorder="0" applyAlignment="0" applyProtection="0"/>
    <xf numFmtId="0" fontId="1" fillId="7" borderId="0" applyNumberFormat="0" applyBorder="0" applyAlignment="0" applyProtection="0"/>
    <xf numFmtId="0" fontId="39" fillId="14" borderId="0" applyNumberFormat="0" applyBorder="0" applyAlignment="0" applyProtection="0"/>
    <xf numFmtId="0" fontId="1" fillId="7" borderId="0" applyNumberFormat="0" applyBorder="0" applyAlignment="0" applyProtection="0"/>
    <xf numFmtId="0" fontId="39" fillId="15" borderId="0" applyNumberFormat="0" applyBorder="0" applyAlignment="0" applyProtection="0"/>
    <xf numFmtId="0" fontId="2" fillId="2" borderId="0" applyNumberFormat="0" applyBorder="0" applyAlignment="0" applyProtection="0"/>
    <xf numFmtId="0" fontId="40" fillId="16" borderId="0" applyNumberFormat="0" applyBorder="0" applyAlignment="0" applyProtection="0"/>
    <xf numFmtId="0" fontId="2" fillId="7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7" borderId="0" applyNumberFormat="0" applyBorder="0" applyAlignment="0" applyProtection="0"/>
    <xf numFmtId="0" fontId="40" fillId="20" borderId="0" applyNumberFormat="0" applyBorder="0" applyAlignment="0" applyProtection="0"/>
    <xf numFmtId="0" fontId="2" fillId="18" borderId="0" applyNumberFormat="0" applyBorder="0" applyAlignment="0" applyProtection="0"/>
    <xf numFmtId="0" fontId="40" fillId="21" borderId="0" applyNumberFormat="0" applyBorder="0" applyAlignment="0" applyProtection="0"/>
    <xf numFmtId="0" fontId="2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2" applyNumberFormat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33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50" fillId="35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51" fillId="30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6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 applyNumberFormat="0" applyBorder="0" applyAlignment="0" applyProtection="0"/>
    <xf numFmtId="0" fontId="57" fillId="38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2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8" fillId="39" borderId="10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8" fillId="2" borderId="11" xfId="0" applyFont="1" applyFill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>
      <alignment horizontal="center" vertical="center" wrapText="1"/>
    </xf>
    <xf numFmtId="9" fontId="8" fillId="2" borderId="11" xfId="0" applyNumberFormat="1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0" fillId="39" borderId="11" xfId="0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8" fillId="39" borderId="13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7" fillId="39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0" fontId="17" fillId="39" borderId="11" xfId="0" applyFont="1" applyFill="1" applyBorder="1" applyAlignment="1">
      <alignment horizontal="center"/>
    </xf>
    <xf numFmtId="167" fontId="18" fillId="39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0" fillId="39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167" fontId="7" fillId="0" borderId="0" xfId="0" applyNumberFormat="1" applyFont="1" applyAlignment="1">
      <alignment/>
    </xf>
    <xf numFmtId="167" fontId="8" fillId="2" borderId="0" xfId="0" applyNumberFormat="1" applyFont="1" applyFill="1" applyBorder="1" applyAlignment="1">
      <alignment horizontal="center"/>
    </xf>
    <xf numFmtId="0" fontId="15" fillId="39" borderId="11" xfId="0" applyFont="1" applyFill="1" applyBorder="1" applyAlignment="1">
      <alignment horizontal="center"/>
    </xf>
    <xf numFmtId="0" fontId="15" fillId="39" borderId="11" xfId="0" applyFont="1" applyFill="1" applyBorder="1" applyAlignment="1">
      <alignment/>
    </xf>
    <xf numFmtId="167" fontId="15" fillId="39" borderId="11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8" fillId="2" borderId="14" xfId="0" applyNumberFormat="1" applyFont="1" applyFill="1" applyBorder="1" applyAlignment="1">
      <alignment/>
    </xf>
    <xf numFmtId="0" fontId="18" fillId="2" borderId="11" xfId="0" applyNumberFormat="1" applyFont="1" applyFill="1" applyBorder="1" applyAlignment="1">
      <alignment/>
    </xf>
    <xf numFmtId="169" fontId="18" fillId="0" borderId="15" xfId="0" applyNumberFormat="1" applyFont="1" applyBorder="1" applyAlignment="1">
      <alignment/>
    </xf>
    <xf numFmtId="169" fontId="18" fillId="17" borderId="15" xfId="0" applyNumberFormat="1" applyFont="1" applyFill="1" applyBorder="1" applyAlignment="1">
      <alignment/>
    </xf>
    <xf numFmtId="169" fontId="18" fillId="2" borderId="14" xfId="0" applyNumberFormat="1" applyFont="1" applyFill="1" applyBorder="1" applyAlignment="1">
      <alignment/>
    </xf>
    <xf numFmtId="169" fontId="18" fillId="39" borderId="11" xfId="0" applyNumberFormat="1" applyFont="1" applyFill="1" applyBorder="1" applyAlignment="1">
      <alignment horizontal="center"/>
    </xf>
    <xf numFmtId="169" fontId="18" fillId="2" borderId="14" xfId="0" applyNumberFormat="1" applyFont="1" applyFill="1" applyBorder="1" applyAlignment="1">
      <alignment horizontal="center"/>
    </xf>
    <xf numFmtId="169" fontId="18" fillId="2" borderId="11" xfId="0" applyNumberFormat="1" applyFont="1" applyFill="1" applyBorder="1" applyAlignment="1">
      <alignment horizontal="center"/>
    </xf>
    <xf numFmtId="0" fontId="17" fillId="40" borderId="11" xfId="0" applyFont="1" applyFill="1" applyBorder="1" applyAlignment="1">
      <alignment horizontal="center"/>
    </xf>
    <xf numFmtId="0" fontId="0" fillId="41" borderId="11" xfId="0" applyFill="1" applyBorder="1" applyAlignment="1">
      <alignment/>
    </xf>
    <xf numFmtId="0" fontId="0" fillId="2" borderId="11" xfId="0" applyNumberFormat="1" applyFont="1" applyFill="1" applyBorder="1" applyAlignment="1">
      <alignment horizontal="right"/>
    </xf>
    <xf numFmtId="0" fontId="0" fillId="42" borderId="11" xfId="0" applyNumberFormat="1" applyFont="1" applyFill="1" applyBorder="1" applyAlignment="1">
      <alignment horizontal="right"/>
    </xf>
    <xf numFmtId="169" fontId="0" fillId="2" borderId="11" xfId="0" applyNumberFormat="1" applyFill="1" applyBorder="1" applyAlignment="1">
      <alignment/>
    </xf>
    <xf numFmtId="169" fontId="6" fillId="39" borderId="11" xfId="0" applyNumberFormat="1" applyFont="1" applyFill="1" applyBorder="1" applyAlignment="1">
      <alignment horizontal="center"/>
    </xf>
    <xf numFmtId="169" fontId="0" fillId="2" borderId="11" xfId="0" applyNumberFormat="1" applyFont="1" applyFill="1" applyBorder="1" applyAlignment="1">
      <alignment horizontal="right"/>
    </xf>
    <xf numFmtId="169" fontId="15" fillId="39" borderId="11" xfId="0" applyNumberFormat="1" applyFont="1" applyFill="1" applyBorder="1" applyAlignment="1">
      <alignment horizontal="center"/>
    </xf>
    <xf numFmtId="0" fontId="8" fillId="43" borderId="11" xfId="0" applyFont="1" applyFill="1" applyBorder="1" applyAlignment="1">
      <alignment horizontal="center" vertical="center"/>
    </xf>
    <xf numFmtId="0" fontId="8" fillId="43" borderId="11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/>
    </xf>
    <xf numFmtId="0" fontId="8" fillId="11" borderId="11" xfId="0" applyFont="1" applyFill="1" applyBorder="1" applyAlignment="1">
      <alignment horizontal="center" vertical="center"/>
    </xf>
    <xf numFmtId="169" fontId="7" fillId="2" borderId="12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10" fillId="11" borderId="16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8" fillId="42" borderId="16" xfId="0" applyFont="1" applyFill="1" applyBorder="1" applyAlignment="1">
      <alignment horizontal="center" vertical="center" wrapText="1"/>
    </xf>
    <xf numFmtId="0" fontId="8" fillId="44" borderId="11" xfId="0" applyFont="1" applyFill="1" applyBorder="1" applyAlignment="1">
      <alignment vertical="center" wrapText="1"/>
    </xf>
    <xf numFmtId="0" fontId="8" fillId="45" borderId="17" xfId="0" applyFont="1" applyFill="1" applyBorder="1" applyAlignment="1">
      <alignment horizontal="right" vertical="center"/>
    </xf>
    <xf numFmtId="169" fontId="8" fillId="45" borderId="17" xfId="0" applyNumberFormat="1" applyFont="1" applyFill="1" applyBorder="1" applyAlignment="1">
      <alignment horizontal="right" vertical="center"/>
    </xf>
    <xf numFmtId="0" fontId="8" fillId="44" borderId="11" xfId="0" applyFont="1" applyFill="1" applyBorder="1" applyAlignment="1">
      <alignment horizontal="left" vertical="center" wrapText="1"/>
    </xf>
    <xf numFmtId="0" fontId="8" fillId="11" borderId="16" xfId="0" applyFont="1" applyFill="1" applyBorder="1" applyAlignment="1">
      <alignment horizontal="center" vertical="center"/>
    </xf>
    <xf numFmtId="0" fontId="8" fillId="44" borderId="11" xfId="0" applyFont="1" applyFill="1" applyBorder="1" applyAlignment="1">
      <alignment/>
    </xf>
    <xf numFmtId="0" fontId="8" fillId="45" borderId="11" xfId="0" applyFont="1" applyFill="1" applyBorder="1" applyAlignment="1">
      <alignment/>
    </xf>
    <xf numFmtId="0" fontId="8" fillId="45" borderId="11" xfId="0" applyFont="1" applyFill="1" applyBorder="1" applyAlignment="1">
      <alignment horizontal="left" vertical="center" wrapText="1"/>
    </xf>
    <xf numFmtId="0" fontId="8" fillId="44" borderId="11" xfId="0" applyFont="1" applyFill="1" applyBorder="1" applyAlignment="1">
      <alignment horizontal="left" vertical="center"/>
    </xf>
    <xf numFmtId="0" fontId="8" fillId="45" borderId="11" xfId="0" applyFont="1" applyFill="1" applyBorder="1" applyAlignment="1">
      <alignment horizontal="left" vertical="center"/>
    </xf>
    <xf numFmtId="0" fontId="16" fillId="11" borderId="18" xfId="0" applyFont="1" applyFill="1" applyBorder="1" applyAlignment="1">
      <alignment horizontal="center" vertical="center"/>
    </xf>
    <xf numFmtId="169" fontId="8" fillId="11" borderId="16" xfId="0" applyNumberFormat="1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/>
    </xf>
    <xf numFmtId="169" fontId="7" fillId="0" borderId="0" xfId="0" applyNumberFormat="1" applyFont="1" applyAlignment="1">
      <alignment horizontal="center" vertical="center"/>
    </xf>
    <xf numFmtId="169" fontId="8" fillId="45" borderId="16" xfId="0" applyNumberFormat="1" applyFont="1" applyFill="1" applyBorder="1" applyAlignment="1">
      <alignment horizontal="right" vertical="center"/>
    </xf>
    <xf numFmtId="169" fontId="8" fillId="45" borderId="17" xfId="0" applyNumberFormat="1" applyFont="1" applyFill="1" applyBorder="1" applyAlignment="1">
      <alignment horizontal="center" vertical="center"/>
    </xf>
    <xf numFmtId="0" fontId="8" fillId="45" borderId="17" xfId="0" applyNumberFormat="1" applyFont="1" applyFill="1" applyBorder="1" applyAlignment="1">
      <alignment horizontal="right" vertical="center"/>
    </xf>
    <xf numFmtId="169" fontId="8" fillId="11" borderId="16" xfId="0" applyNumberFormat="1" applyFont="1" applyFill="1" applyBorder="1" applyAlignment="1">
      <alignment horizontal="right" vertical="center"/>
    </xf>
    <xf numFmtId="0" fontId="10" fillId="11" borderId="19" xfId="0" applyFont="1" applyFill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8" fillId="11" borderId="21" xfId="0" applyFont="1" applyFill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/>
    </xf>
    <xf numFmtId="0" fontId="8" fillId="11" borderId="23" xfId="0" applyFont="1" applyFill="1" applyBorder="1" applyAlignment="1">
      <alignment horizontal="center" vertical="center" wrapText="1"/>
    </xf>
    <xf numFmtId="0" fontId="8" fillId="44" borderId="11" xfId="0" applyFont="1" applyFill="1" applyBorder="1" applyAlignment="1" applyProtection="1">
      <alignment horizontal="left" vertical="center" wrapText="1"/>
      <protection locked="0"/>
    </xf>
    <xf numFmtId="0" fontId="8" fillId="44" borderId="11" xfId="0" applyFont="1" applyFill="1" applyBorder="1" applyAlignment="1">
      <alignment horizontal="center" vertical="center" wrapText="1"/>
    </xf>
    <xf numFmtId="169" fontId="10" fillId="2" borderId="11" xfId="0" applyNumberFormat="1" applyFont="1" applyFill="1" applyBorder="1" applyAlignment="1">
      <alignment horizontal="right"/>
    </xf>
    <xf numFmtId="169" fontId="7" fillId="44" borderId="11" xfId="0" applyNumberFormat="1" applyFont="1" applyFill="1" applyBorder="1" applyAlignment="1">
      <alignment horizontal="right"/>
    </xf>
    <xf numFmtId="0" fontId="10" fillId="11" borderId="11" xfId="0" applyFont="1" applyFill="1" applyBorder="1" applyAlignment="1">
      <alignment horizontal="center"/>
    </xf>
    <xf numFmtId="169" fontId="10" fillId="11" borderId="11" xfId="0" applyNumberFormat="1" applyFont="1" applyFill="1" applyBorder="1" applyAlignment="1">
      <alignment horizontal="center"/>
    </xf>
    <xf numFmtId="169" fontId="7" fillId="11" borderId="11" xfId="0" applyNumberFormat="1" applyFont="1" applyFill="1" applyBorder="1" applyAlignment="1">
      <alignment horizontal="center"/>
    </xf>
    <xf numFmtId="0" fontId="58" fillId="44" borderId="11" xfId="0" applyNumberFormat="1" applyFont="1" applyFill="1" applyBorder="1" applyAlignment="1">
      <alignment horizontal="right"/>
    </xf>
    <xf numFmtId="169" fontId="7" fillId="11" borderId="12" xfId="0" applyNumberFormat="1" applyFont="1" applyFill="1" applyBorder="1" applyAlignment="1">
      <alignment horizontal="center"/>
    </xf>
    <xf numFmtId="0" fontId="10" fillId="45" borderId="0" xfId="0" applyFont="1" applyFill="1" applyAlignment="1">
      <alignment/>
    </xf>
    <xf numFmtId="167" fontId="7" fillId="41" borderId="0" xfId="0" applyNumberFormat="1" applyFont="1" applyFill="1" applyBorder="1" applyAlignment="1">
      <alignment horizontal="center"/>
    </xf>
    <xf numFmtId="9" fontId="7" fillId="41" borderId="0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15" fillId="41" borderId="0" xfId="0" applyFont="1" applyFill="1" applyBorder="1" applyAlignment="1">
      <alignment horizontal="center"/>
    </xf>
    <xf numFmtId="0" fontId="15" fillId="41" borderId="0" xfId="0" applyFont="1" applyFill="1" applyBorder="1" applyAlignment="1">
      <alignment/>
    </xf>
    <xf numFmtId="167" fontId="15" fillId="41" borderId="0" xfId="0" applyNumberFormat="1" applyFont="1" applyFill="1" applyBorder="1" applyAlignment="1">
      <alignment horizontal="center"/>
    </xf>
    <xf numFmtId="0" fontId="6" fillId="41" borderId="0" xfId="0" applyFont="1" applyFill="1" applyBorder="1" applyAlignment="1">
      <alignment horizontal="center"/>
    </xf>
    <xf numFmtId="169" fontId="6" fillId="41" borderId="0" xfId="0" applyNumberFormat="1" applyFont="1" applyFill="1" applyBorder="1" applyAlignment="1">
      <alignment horizontal="center"/>
    </xf>
    <xf numFmtId="0" fontId="0" fillId="45" borderId="0" xfId="0" applyFill="1" applyAlignment="1">
      <alignment/>
    </xf>
    <xf numFmtId="0" fontId="0" fillId="0" borderId="11" xfId="0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10" fillId="11" borderId="11" xfId="0" applyFont="1" applyFill="1" applyBorder="1" applyAlignment="1">
      <alignment horizontal="center"/>
    </xf>
    <xf numFmtId="0" fontId="20" fillId="45" borderId="16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43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6" fillId="11" borderId="23" xfId="0" applyFont="1" applyFill="1" applyBorder="1" applyAlignment="1">
      <alignment horizontal="center" vertical="center"/>
    </xf>
    <xf numFmtId="0" fontId="16" fillId="11" borderId="24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Normalny 3" xfId="74"/>
    <cellStyle name="Obliczenia" xfId="75"/>
    <cellStyle name="Followed Hyperlink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EEEEEE"/>
      <rgbColor rgb="00CCFFFF"/>
      <rgbColor rgb="00660066"/>
      <rgbColor rgb="00FF8080"/>
      <rgbColor rgb="000066CC"/>
      <rgbColor rgb="00FFDBB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5EB91E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CE18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Q45"/>
  <sheetViews>
    <sheetView zoomScalePageLayoutView="0" workbookViewId="0" topLeftCell="A1">
      <selection activeCell="A35" sqref="A35:N35"/>
    </sheetView>
  </sheetViews>
  <sheetFormatPr defaultColWidth="8.7109375" defaultRowHeight="12.75"/>
  <cols>
    <col min="1" max="1" width="4.421875" style="0" customWidth="1"/>
    <col min="2" max="2" width="20.00390625" style="0" customWidth="1"/>
    <col min="3" max="3" width="25.421875" style="0" customWidth="1"/>
    <col min="4" max="5" width="8.7109375" style="0" customWidth="1"/>
    <col min="6" max="6" width="11.140625" style="0" customWidth="1"/>
    <col min="7" max="7" width="14.421875" style="0" customWidth="1"/>
    <col min="8" max="11" width="15.7109375" style="0" customWidth="1"/>
    <col min="12" max="12" width="10.00390625" style="0" customWidth="1"/>
    <col min="13" max="13" width="11.7109375" style="0" customWidth="1"/>
  </cols>
  <sheetData>
    <row r="1" spans="1:7" ht="12.75">
      <c r="A1" s="2"/>
      <c r="B1" s="2"/>
      <c r="C1" s="136"/>
      <c r="D1" s="136"/>
      <c r="E1" s="136"/>
      <c r="F1" s="136"/>
      <c r="G1" s="2"/>
    </row>
    <row r="2" spans="1:7" ht="12.75">
      <c r="A2" s="3"/>
      <c r="B2" s="3"/>
      <c r="C2" s="135" t="s">
        <v>0</v>
      </c>
      <c r="D2" s="135"/>
      <c r="E2" s="135"/>
      <c r="F2" s="135"/>
      <c r="G2" s="4"/>
    </row>
    <row r="3" spans="1:7" ht="12.75">
      <c r="A3" s="3"/>
      <c r="B3" s="3"/>
      <c r="C3" s="3"/>
      <c r="D3" s="3"/>
      <c r="E3" s="3"/>
      <c r="F3" s="3"/>
      <c r="G3" s="3"/>
    </row>
    <row r="4" spans="1:11" ht="12.75">
      <c r="A4" s="3"/>
      <c r="B4" s="5" t="s">
        <v>154</v>
      </c>
      <c r="C4" s="3"/>
      <c r="D4" s="3"/>
      <c r="E4" s="3"/>
      <c r="F4" s="3"/>
      <c r="G4" s="3"/>
      <c r="K4" t="s">
        <v>1</v>
      </c>
    </row>
    <row r="8" spans="1:13" ht="51">
      <c r="A8" s="9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35" t="s">
        <v>13</v>
      </c>
      <c r="M8" s="19" t="s">
        <v>14</v>
      </c>
    </row>
    <row r="9" spans="1:13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1">
        <v>12</v>
      </c>
      <c r="M9" s="19">
        <v>13</v>
      </c>
    </row>
    <row r="10" spans="1:13" ht="25.5">
      <c r="A10" s="10" t="s">
        <v>15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16</v>
      </c>
      <c r="J10" s="10" t="s">
        <v>17</v>
      </c>
      <c r="K10" s="10" t="s">
        <v>18</v>
      </c>
      <c r="L10" s="11" t="s">
        <v>19</v>
      </c>
      <c r="M10" s="19" t="s">
        <v>15</v>
      </c>
    </row>
    <row r="11" spans="1:13" ht="15">
      <c r="A11" s="39">
        <v>1</v>
      </c>
      <c r="B11" s="40"/>
      <c r="C11" s="41" t="s">
        <v>138</v>
      </c>
      <c r="D11" s="42" t="s">
        <v>86</v>
      </c>
      <c r="E11" s="42" t="s">
        <v>87</v>
      </c>
      <c r="F11" s="43" t="s">
        <v>29</v>
      </c>
      <c r="G11" s="44">
        <v>60</v>
      </c>
      <c r="H11" s="65"/>
      <c r="I11" s="63"/>
      <c r="J11" s="59"/>
      <c r="K11" s="63"/>
      <c r="L11" s="61"/>
      <c r="M11" s="15"/>
    </row>
    <row r="12" spans="1:13" ht="15">
      <c r="A12" s="39">
        <v>2</v>
      </c>
      <c r="B12" s="40"/>
      <c r="C12" s="41" t="s">
        <v>88</v>
      </c>
      <c r="D12" s="42" t="s">
        <v>86</v>
      </c>
      <c r="E12" s="42" t="s">
        <v>87</v>
      </c>
      <c r="F12" s="42" t="s">
        <v>27</v>
      </c>
      <c r="G12" s="45">
        <v>6</v>
      </c>
      <c r="H12" s="66"/>
      <c r="I12" s="63"/>
      <c r="J12" s="60"/>
      <c r="K12" s="63"/>
      <c r="L12" s="61"/>
      <c r="M12" s="15"/>
    </row>
    <row r="13" spans="1:13" ht="15">
      <c r="A13" s="39">
        <v>3</v>
      </c>
      <c r="B13" s="40"/>
      <c r="C13" s="41" t="s">
        <v>89</v>
      </c>
      <c r="D13" s="42" t="s">
        <v>86</v>
      </c>
      <c r="E13" s="42" t="s">
        <v>87</v>
      </c>
      <c r="F13" s="42" t="s">
        <v>29</v>
      </c>
      <c r="G13" s="45">
        <v>5</v>
      </c>
      <c r="H13" s="66"/>
      <c r="I13" s="63"/>
      <c r="J13" s="60"/>
      <c r="K13" s="63"/>
      <c r="L13" s="61"/>
      <c r="M13" s="15"/>
    </row>
    <row r="14" spans="1:13" ht="15">
      <c r="A14" s="39">
        <v>4</v>
      </c>
      <c r="B14" s="40"/>
      <c r="C14" s="41" t="s">
        <v>90</v>
      </c>
      <c r="D14" s="42" t="s">
        <v>86</v>
      </c>
      <c r="E14" s="42" t="s">
        <v>87</v>
      </c>
      <c r="F14" s="42" t="s">
        <v>27</v>
      </c>
      <c r="G14" s="45">
        <v>5</v>
      </c>
      <c r="H14" s="66"/>
      <c r="I14" s="63"/>
      <c r="J14" s="60"/>
      <c r="K14" s="63"/>
      <c r="L14" s="61"/>
      <c r="M14" s="15"/>
    </row>
    <row r="15" spans="1:13" ht="15">
      <c r="A15" s="39">
        <v>5</v>
      </c>
      <c r="B15" s="40"/>
      <c r="C15" s="41" t="s">
        <v>91</v>
      </c>
      <c r="D15" s="42" t="s">
        <v>86</v>
      </c>
      <c r="E15" s="42" t="s">
        <v>87</v>
      </c>
      <c r="F15" s="42" t="s">
        <v>27</v>
      </c>
      <c r="G15" s="45">
        <v>3</v>
      </c>
      <c r="H15" s="66"/>
      <c r="I15" s="63"/>
      <c r="J15" s="60"/>
      <c r="K15" s="63"/>
      <c r="L15" s="61"/>
      <c r="M15" s="15"/>
    </row>
    <row r="16" spans="1:13" ht="15">
      <c r="A16" s="39">
        <v>6</v>
      </c>
      <c r="B16" s="40"/>
      <c r="C16" s="41" t="s">
        <v>92</v>
      </c>
      <c r="D16" s="42" t="s">
        <v>86</v>
      </c>
      <c r="E16" s="42" t="s">
        <v>87</v>
      </c>
      <c r="F16" s="42" t="s">
        <v>29</v>
      </c>
      <c r="G16" s="45">
        <v>5</v>
      </c>
      <c r="H16" s="66"/>
      <c r="I16" s="63"/>
      <c r="J16" s="60"/>
      <c r="K16" s="63"/>
      <c r="L16" s="61"/>
      <c r="M16" s="15"/>
    </row>
    <row r="17" spans="1:13" ht="15">
      <c r="A17" s="39">
        <v>7</v>
      </c>
      <c r="B17" s="40"/>
      <c r="C17" s="41" t="s">
        <v>93</v>
      </c>
      <c r="D17" s="42" t="s">
        <v>86</v>
      </c>
      <c r="E17" s="42" t="s">
        <v>87</v>
      </c>
      <c r="F17" s="42" t="s">
        <v>29</v>
      </c>
      <c r="G17" s="45">
        <v>5</v>
      </c>
      <c r="H17" s="66"/>
      <c r="I17" s="63"/>
      <c r="J17" s="60"/>
      <c r="K17" s="63"/>
      <c r="L17" s="61"/>
      <c r="M17" s="15"/>
    </row>
    <row r="18" spans="1:13" ht="15">
      <c r="A18" s="39">
        <v>8</v>
      </c>
      <c r="B18" s="40"/>
      <c r="C18" s="41" t="s">
        <v>94</v>
      </c>
      <c r="D18" s="42" t="s">
        <v>86</v>
      </c>
      <c r="E18" s="42" t="s">
        <v>87</v>
      </c>
      <c r="F18" s="42" t="s">
        <v>29</v>
      </c>
      <c r="G18" s="45">
        <v>5</v>
      </c>
      <c r="H18" s="66"/>
      <c r="I18" s="63"/>
      <c r="J18" s="60"/>
      <c r="K18" s="63"/>
      <c r="L18" s="61"/>
      <c r="M18" s="15"/>
    </row>
    <row r="19" spans="1:13" ht="15">
      <c r="A19" s="39">
        <v>9</v>
      </c>
      <c r="B19" s="40"/>
      <c r="C19" s="41" t="s">
        <v>95</v>
      </c>
      <c r="D19" s="42" t="s">
        <v>86</v>
      </c>
      <c r="E19" s="42" t="s">
        <v>87</v>
      </c>
      <c r="F19" s="42" t="s">
        <v>27</v>
      </c>
      <c r="G19" s="67">
        <v>1</v>
      </c>
      <c r="H19" s="66"/>
      <c r="I19" s="63"/>
      <c r="J19" s="60"/>
      <c r="K19" s="63"/>
      <c r="L19" s="61"/>
      <c r="M19" s="15"/>
    </row>
    <row r="20" spans="1:13" ht="15">
      <c r="A20" s="39">
        <v>10</v>
      </c>
      <c r="B20" s="40"/>
      <c r="C20" s="41" t="s">
        <v>96</v>
      </c>
      <c r="D20" s="42" t="s">
        <v>86</v>
      </c>
      <c r="E20" s="42" t="s">
        <v>87</v>
      </c>
      <c r="F20" s="42" t="s">
        <v>29</v>
      </c>
      <c r="G20" s="45">
        <v>5</v>
      </c>
      <c r="H20" s="66"/>
      <c r="I20" s="63"/>
      <c r="J20" s="60"/>
      <c r="K20" s="63"/>
      <c r="L20" s="61"/>
      <c r="M20" s="15"/>
    </row>
    <row r="21" spans="1:13" ht="15">
      <c r="A21" s="39">
        <v>11</v>
      </c>
      <c r="B21" s="40"/>
      <c r="C21" s="41" t="s">
        <v>97</v>
      </c>
      <c r="D21" s="42" t="s">
        <v>86</v>
      </c>
      <c r="E21" s="42" t="s">
        <v>87</v>
      </c>
      <c r="F21" s="42" t="s">
        <v>29</v>
      </c>
      <c r="G21" s="45">
        <v>5</v>
      </c>
      <c r="H21" s="66"/>
      <c r="I21" s="63"/>
      <c r="J21" s="60"/>
      <c r="K21" s="63"/>
      <c r="L21" s="61"/>
      <c r="M21" s="15"/>
    </row>
    <row r="22" spans="1:13" ht="15">
      <c r="A22" s="39">
        <v>12</v>
      </c>
      <c r="B22" s="40"/>
      <c r="C22" s="41" t="s">
        <v>98</v>
      </c>
      <c r="D22" s="42" t="s">
        <v>86</v>
      </c>
      <c r="E22" s="42" t="s">
        <v>87</v>
      </c>
      <c r="F22" s="42" t="s">
        <v>29</v>
      </c>
      <c r="G22" s="45">
        <v>3</v>
      </c>
      <c r="H22" s="66"/>
      <c r="I22" s="63"/>
      <c r="J22" s="60"/>
      <c r="K22" s="63"/>
      <c r="L22" s="61"/>
      <c r="M22" s="15"/>
    </row>
    <row r="23" spans="1:13" ht="15">
      <c r="A23" s="39">
        <v>13</v>
      </c>
      <c r="B23" s="40"/>
      <c r="C23" s="41" t="s">
        <v>99</v>
      </c>
      <c r="D23" s="42" t="s">
        <v>86</v>
      </c>
      <c r="E23" s="42" t="s">
        <v>87</v>
      </c>
      <c r="F23" s="42" t="s">
        <v>27</v>
      </c>
      <c r="G23" s="45">
        <v>5</v>
      </c>
      <c r="H23" s="66"/>
      <c r="I23" s="63"/>
      <c r="J23" s="60"/>
      <c r="K23" s="63"/>
      <c r="L23" s="61"/>
      <c r="M23" s="15"/>
    </row>
    <row r="24" spans="1:13" ht="15">
      <c r="A24" s="39">
        <v>14</v>
      </c>
      <c r="B24" s="40"/>
      <c r="C24" s="41" t="s">
        <v>100</v>
      </c>
      <c r="D24" s="42" t="s">
        <v>86</v>
      </c>
      <c r="E24" s="42" t="s">
        <v>87</v>
      </c>
      <c r="F24" s="42" t="s">
        <v>27</v>
      </c>
      <c r="G24" s="45">
        <v>5</v>
      </c>
      <c r="H24" s="66"/>
      <c r="I24" s="63"/>
      <c r="J24" s="60"/>
      <c r="K24" s="63"/>
      <c r="L24" s="61"/>
      <c r="M24" s="15"/>
    </row>
    <row r="25" spans="1:13" ht="15">
      <c r="A25" s="39">
        <v>15</v>
      </c>
      <c r="B25" s="40"/>
      <c r="C25" s="41" t="s">
        <v>101</v>
      </c>
      <c r="D25" s="42" t="s">
        <v>86</v>
      </c>
      <c r="E25" s="42" t="s">
        <v>87</v>
      </c>
      <c r="F25" s="42" t="s">
        <v>27</v>
      </c>
      <c r="G25" s="45">
        <v>4</v>
      </c>
      <c r="H25" s="66"/>
      <c r="I25" s="63"/>
      <c r="J25" s="60"/>
      <c r="K25" s="63"/>
      <c r="L25" s="61"/>
      <c r="M25" s="15"/>
    </row>
    <row r="26" spans="1:13" ht="15">
      <c r="A26" s="39">
        <v>16</v>
      </c>
      <c r="B26" s="40"/>
      <c r="C26" s="41" t="s">
        <v>102</v>
      </c>
      <c r="D26" s="42" t="s">
        <v>86</v>
      </c>
      <c r="E26" s="42" t="s">
        <v>87</v>
      </c>
      <c r="F26" s="42" t="s">
        <v>29</v>
      </c>
      <c r="G26" s="45">
        <v>1</v>
      </c>
      <c r="H26" s="66"/>
      <c r="I26" s="63"/>
      <c r="J26" s="60"/>
      <c r="K26" s="63"/>
      <c r="L26" s="61"/>
      <c r="M26" s="15"/>
    </row>
    <row r="27" spans="1:13" ht="15">
      <c r="A27" s="39">
        <v>17</v>
      </c>
      <c r="B27" s="40"/>
      <c r="C27" s="41" t="s">
        <v>103</v>
      </c>
      <c r="D27" s="42" t="s">
        <v>86</v>
      </c>
      <c r="E27" s="42" t="s">
        <v>87</v>
      </c>
      <c r="F27" s="42" t="s">
        <v>29</v>
      </c>
      <c r="G27" s="45">
        <v>1</v>
      </c>
      <c r="H27" s="66"/>
      <c r="I27" s="63"/>
      <c r="J27" s="60"/>
      <c r="K27" s="63"/>
      <c r="L27" s="61"/>
      <c r="M27" s="15"/>
    </row>
    <row r="28" spans="1:13" ht="15">
      <c r="A28" s="39">
        <v>18</v>
      </c>
      <c r="B28" s="40"/>
      <c r="C28" s="41" t="s">
        <v>104</v>
      </c>
      <c r="D28" s="42" t="s">
        <v>86</v>
      </c>
      <c r="E28" s="42" t="s">
        <v>87</v>
      </c>
      <c r="F28" s="42" t="s">
        <v>27</v>
      </c>
      <c r="G28" s="45">
        <v>2</v>
      </c>
      <c r="H28" s="66"/>
      <c r="I28" s="63"/>
      <c r="J28" s="60"/>
      <c r="K28" s="63"/>
      <c r="L28" s="61"/>
      <c r="M28" s="15"/>
    </row>
    <row r="29" spans="1:13" ht="15">
      <c r="A29" s="137" t="s">
        <v>83</v>
      </c>
      <c r="B29" s="137"/>
      <c r="C29" s="137"/>
      <c r="D29" s="137"/>
      <c r="E29" s="137"/>
      <c r="F29" s="137"/>
      <c r="G29" s="45"/>
      <c r="H29" s="46" t="s">
        <v>15</v>
      </c>
      <c r="I29" s="64">
        <f>SUM(I11:I28)</f>
        <v>0</v>
      </c>
      <c r="J29" s="46" t="s">
        <v>15</v>
      </c>
      <c r="K29" s="46" t="s">
        <v>15</v>
      </c>
      <c r="L29" s="62">
        <f>SUM(L11:L28)</f>
        <v>0</v>
      </c>
      <c r="M29" s="12" t="s">
        <v>15</v>
      </c>
    </row>
    <row r="30" spans="1:17" ht="13.5">
      <c r="A30" s="30" t="s">
        <v>77</v>
      </c>
      <c r="B30" s="32"/>
      <c r="C30" s="5"/>
      <c r="D30" s="5"/>
      <c r="E30" s="5"/>
      <c r="F30" s="5"/>
      <c r="G30" s="5"/>
      <c r="H30" s="5"/>
      <c r="J30" s="121"/>
      <c r="K30" s="122"/>
      <c r="N30" s="37"/>
      <c r="O30" s="37"/>
      <c r="P30" s="37"/>
      <c r="Q30" s="37"/>
    </row>
    <row r="31" spans="1:17" ht="13.5">
      <c r="A31" s="30"/>
      <c r="B31" s="32"/>
      <c r="C31" s="5"/>
      <c r="D31" s="5"/>
      <c r="E31" s="5"/>
      <c r="F31" s="5"/>
      <c r="G31" s="5"/>
      <c r="H31" s="5"/>
      <c r="J31" s="121" t="s">
        <v>120</v>
      </c>
      <c r="K31" s="121"/>
      <c r="L31" s="123">
        <f>I29*1.02</f>
        <v>0</v>
      </c>
      <c r="N31" s="37"/>
      <c r="O31" s="37"/>
      <c r="P31" s="37"/>
      <c r="Q31" s="37"/>
    </row>
    <row r="32" spans="1:17" ht="13.5">
      <c r="A32" s="30"/>
      <c r="B32" s="32"/>
      <c r="C32" s="5"/>
      <c r="D32" s="5"/>
      <c r="E32" s="5"/>
      <c r="F32" s="5"/>
      <c r="G32" s="5"/>
      <c r="H32" s="5"/>
      <c r="J32" s="121" t="s">
        <v>121</v>
      </c>
      <c r="K32" s="121"/>
      <c r="L32" s="123">
        <f>L29*1.02</f>
        <v>0</v>
      </c>
      <c r="N32" s="37"/>
      <c r="O32" s="37"/>
      <c r="P32" s="37"/>
      <c r="Q32" s="37"/>
    </row>
    <row r="33" spans="9:11" ht="12.75">
      <c r="I33" s="36"/>
      <c r="J33" s="36"/>
      <c r="K33" s="36"/>
    </row>
    <row r="34" spans="1:14" ht="28.5" customHeight="1">
      <c r="A34" s="138" t="s">
        <v>78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31"/>
      <c r="N34" s="31"/>
    </row>
    <row r="35" spans="1:14" ht="12.75" customHeight="1">
      <c r="A35" s="138" t="s">
        <v>161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</row>
    <row r="36" ht="12.75">
      <c r="A36" t="s">
        <v>79</v>
      </c>
    </row>
    <row r="37" spans="1:7" ht="13.5">
      <c r="A37" s="30"/>
      <c r="B37" s="5"/>
      <c r="C37" s="5"/>
      <c r="D37" s="5"/>
      <c r="E37" s="5"/>
      <c r="F37" s="5"/>
      <c r="G37" s="5"/>
    </row>
    <row r="38" spans="1:7" ht="12.75">
      <c r="A38" s="32"/>
      <c r="B38" s="5"/>
      <c r="C38" s="5"/>
      <c r="D38" s="5"/>
      <c r="E38" s="5"/>
      <c r="F38" s="5"/>
      <c r="G38" s="5"/>
    </row>
    <row r="39" spans="1:7" ht="12.75">
      <c r="A39" s="32"/>
      <c r="B39" s="5"/>
      <c r="C39" s="5"/>
      <c r="D39" s="5"/>
      <c r="E39" s="5"/>
      <c r="F39" s="5"/>
      <c r="G39" s="5"/>
    </row>
    <row r="40" spans="1:9" ht="12.75" customHeight="1">
      <c r="A40" s="32"/>
      <c r="B40" s="5"/>
      <c r="C40" s="5"/>
      <c r="D40" s="5"/>
      <c r="E40" s="5"/>
      <c r="F40" s="5"/>
      <c r="G40" s="139" t="s">
        <v>80</v>
      </c>
      <c r="H40" s="139"/>
      <c r="I40" s="139"/>
    </row>
    <row r="41" spans="1:9" ht="12.75">
      <c r="A41" s="32"/>
      <c r="B41" s="5"/>
      <c r="C41" s="5"/>
      <c r="D41" s="5"/>
      <c r="G41" s="5"/>
      <c r="H41" s="5"/>
      <c r="I41" s="32"/>
    </row>
    <row r="42" spans="1:9" ht="12.75">
      <c r="A42" s="33"/>
      <c r="B42" s="33"/>
      <c r="C42" s="33"/>
      <c r="D42" s="33"/>
      <c r="G42" s="5"/>
      <c r="H42" s="5"/>
      <c r="I42" s="32"/>
    </row>
    <row r="43" spans="1:9" ht="12.75">
      <c r="A43" s="34"/>
      <c r="B43" s="34"/>
      <c r="C43" s="34"/>
      <c r="D43" s="34"/>
      <c r="G43" s="5"/>
      <c r="H43" s="5"/>
      <c r="I43" s="32"/>
    </row>
    <row r="44" spans="1:9" ht="12.75">
      <c r="A44" s="1"/>
      <c r="B44" s="1"/>
      <c r="C44" s="1"/>
      <c r="D44" s="1"/>
      <c r="G44" s="5"/>
      <c r="H44" s="5"/>
      <c r="I44" s="32"/>
    </row>
    <row r="45" spans="1:9" ht="12.75">
      <c r="A45" s="1"/>
      <c r="B45" s="1"/>
      <c r="C45" s="1"/>
      <c r="D45" s="1"/>
      <c r="G45" s="135" t="s">
        <v>81</v>
      </c>
      <c r="H45" s="135"/>
      <c r="I45" s="135"/>
    </row>
  </sheetData>
  <sheetProtection selectLockedCells="1" selectUnlockedCells="1"/>
  <mergeCells count="7">
    <mergeCell ref="G45:I45"/>
    <mergeCell ref="C1:F1"/>
    <mergeCell ref="C2:F2"/>
    <mergeCell ref="A29:F29"/>
    <mergeCell ref="A34:L34"/>
    <mergeCell ref="A35:N35"/>
    <mergeCell ref="G40:I40"/>
  </mergeCells>
  <printOptions/>
  <pageMargins left="0.75" right="0.75" top="1" bottom="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34"/>
  <sheetViews>
    <sheetView zoomScale="87" zoomScaleNormal="87" zoomScalePageLayoutView="0" workbookViewId="0" topLeftCell="A1">
      <pane ySplit="6" topLeftCell="A7" activePane="bottomLeft" state="frozen"/>
      <selection pane="topLeft" activeCell="C1" sqref="C1"/>
      <selection pane="bottomLeft" activeCell="A30" sqref="A30:N30"/>
    </sheetView>
  </sheetViews>
  <sheetFormatPr defaultColWidth="8.7109375" defaultRowHeight="12.75"/>
  <cols>
    <col min="1" max="1" width="4.8515625" style="1" customWidth="1"/>
    <col min="2" max="2" width="53.00390625" style="1" customWidth="1"/>
    <col min="3" max="3" width="41.8515625" style="1" customWidth="1"/>
    <col min="4" max="4" width="16.421875" style="1" customWidth="1"/>
    <col min="5" max="5" width="16.8515625" style="1" customWidth="1"/>
    <col min="6" max="6" width="13.140625" style="1" customWidth="1"/>
    <col min="7" max="7" width="15.57421875" style="1" customWidth="1"/>
    <col min="8" max="8" width="11.421875" style="0" customWidth="1"/>
    <col min="9" max="9" width="15.57421875" style="0" customWidth="1"/>
    <col min="10" max="10" width="11.421875" style="0" customWidth="1"/>
    <col min="11" max="11" width="11.140625" style="0" customWidth="1"/>
    <col min="12" max="12" width="11.57421875" style="0" customWidth="1"/>
  </cols>
  <sheetData>
    <row r="1" spans="1:7" ht="12.75">
      <c r="A1" s="2"/>
      <c r="B1" s="2"/>
      <c r="C1" s="136"/>
      <c r="D1" s="136"/>
      <c r="E1" s="136"/>
      <c r="F1" s="53"/>
      <c r="G1" s="2"/>
    </row>
    <row r="2" spans="1:10" ht="15.75">
      <c r="A2" s="3"/>
      <c r="B2" s="3"/>
      <c r="C2" s="135" t="s">
        <v>0</v>
      </c>
      <c r="D2" s="135"/>
      <c r="E2" s="135"/>
      <c r="F2" s="3"/>
      <c r="G2" s="3"/>
      <c r="H2" s="7" t="s">
        <v>155</v>
      </c>
      <c r="I2" s="5"/>
      <c r="J2" s="6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6"/>
    </row>
    <row r="4" spans="1:10" ht="13.5">
      <c r="A4" s="3"/>
      <c r="B4" s="30" t="s">
        <v>151</v>
      </c>
      <c r="C4" s="3"/>
      <c r="D4" s="3"/>
      <c r="E4" s="3"/>
      <c r="F4" s="3"/>
      <c r="G4" s="3"/>
      <c r="H4" s="3"/>
      <c r="I4" s="3"/>
      <c r="J4" s="6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6"/>
    </row>
    <row r="6" spans="1:13" ht="98.25" customHeight="1">
      <c r="A6" s="49" t="s">
        <v>2</v>
      </c>
      <c r="B6" s="49" t="s">
        <v>3</v>
      </c>
      <c r="C6" s="49" t="s">
        <v>4</v>
      </c>
      <c r="D6" s="49" t="s">
        <v>5</v>
      </c>
      <c r="E6" s="49" t="s">
        <v>6</v>
      </c>
      <c r="F6" s="49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</row>
    <row r="7" spans="1:13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ht="12.75">
      <c r="A8" s="10" t="s">
        <v>15</v>
      </c>
      <c r="B8" s="10" t="s">
        <v>15</v>
      </c>
      <c r="C8" s="10" t="s">
        <v>15</v>
      </c>
      <c r="D8" s="10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15</v>
      </c>
    </row>
    <row r="9" spans="1:13" ht="12.75">
      <c r="A9" s="29">
        <v>1</v>
      </c>
      <c r="B9" s="15" t="s">
        <v>106</v>
      </c>
      <c r="C9" s="15"/>
      <c r="D9" s="131" t="s">
        <v>123</v>
      </c>
      <c r="E9" s="15" t="s">
        <v>124</v>
      </c>
      <c r="F9" s="68">
        <v>10</v>
      </c>
      <c r="G9" s="70">
        <v>40</v>
      </c>
      <c r="H9" s="73"/>
      <c r="I9" s="73"/>
      <c r="J9" s="69"/>
      <c r="K9" s="71"/>
      <c r="L9" s="71"/>
      <c r="M9" s="15"/>
    </row>
    <row r="10" spans="1:13" ht="15.75" customHeight="1">
      <c r="A10" s="29">
        <v>2</v>
      </c>
      <c r="B10" s="15" t="s">
        <v>106</v>
      </c>
      <c r="C10" s="15"/>
      <c r="D10" s="131" t="s">
        <v>123</v>
      </c>
      <c r="E10" s="15" t="s">
        <v>125</v>
      </c>
      <c r="F10" s="68">
        <v>10</v>
      </c>
      <c r="G10" s="70">
        <v>200</v>
      </c>
      <c r="H10" s="73"/>
      <c r="I10" s="73"/>
      <c r="J10" s="69"/>
      <c r="K10" s="71"/>
      <c r="L10" s="71"/>
      <c r="M10" s="15"/>
    </row>
    <row r="11" spans="1:13" ht="15.75" customHeight="1">
      <c r="A11" s="29">
        <v>3</v>
      </c>
      <c r="B11" s="15" t="s">
        <v>28</v>
      </c>
      <c r="C11" s="15"/>
      <c r="D11" s="131" t="s">
        <v>123</v>
      </c>
      <c r="E11" s="15" t="s">
        <v>126</v>
      </c>
      <c r="F11" s="68">
        <v>10</v>
      </c>
      <c r="G11" s="70">
        <v>40</v>
      </c>
      <c r="H11" s="73"/>
      <c r="I11" s="73"/>
      <c r="J11" s="69"/>
      <c r="K11" s="71"/>
      <c r="L11" s="71"/>
      <c r="M11" s="15"/>
    </row>
    <row r="12" spans="1:13" ht="15.75" customHeight="1">
      <c r="A12" s="29">
        <v>4</v>
      </c>
      <c r="B12" s="15" t="s">
        <v>127</v>
      </c>
      <c r="C12" s="15"/>
      <c r="D12" s="131" t="s">
        <v>123</v>
      </c>
      <c r="E12" s="15" t="s">
        <v>128</v>
      </c>
      <c r="F12" s="68">
        <v>10</v>
      </c>
      <c r="G12" s="70">
        <v>50</v>
      </c>
      <c r="H12" s="73"/>
      <c r="I12" s="73"/>
      <c r="J12" s="69"/>
      <c r="K12" s="71"/>
      <c r="L12" s="71"/>
      <c r="M12" s="15"/>
    </row>
    <row r="13" spans="1:13" ht="15.75" customHeight="1">
      <c r="A13" s="29">
        <v>6</v>
      </c>
      <c r="B13" s="15" t="s">
        <v>131</v>
      </c>
      <c r="C13" s="15"/>
      <c r="D13" s="131" t="s">
        <v>123</v>
      </c>
      <c r="E13" s="15" t="s">
        <v>128</v>
      </c>
      <c r="F13" s="68">
        <v>10</v>
      </c>
      <c r="G13" s="70">
        <v>50</v>
      </c>
      <c r="H13" s="73"/>
      <c r="I13" s="73"/>
      <c r="J13" s="69"/>
      <c r="K13" s="71"/>
      <c r="L13" s="71"/>
      <c r="M13" s="15"/>
    </row>
    <row r="14" spans="1:13" ht="15.75" customHeight="1">
      <c r="A14" s="29">
        <v>7</v>
      </c>
      <c r="B14" s="15" t="s">
        <v>129</v>
      </c>
      <c r="C14" s="15"/>
      <c r="D14" s="131" t="s">
        <v>123</v>
      </c>
      <c r="E14" s="15" t="s">
        <v>128</v>
      </c>
      <c r="F14" s="68">
        <v>10</v>
      </c>
      <c r="G14" s="70">
        <v>50</v>
      </c>
      <c r="H14" s="73"/>
      <c r="I14" s="73"/>
      <c r="J14" s="69"/>
      <c r="K14" s="71"/>
      <c r="L14" s="71"/>
      <c r="M14" s="15"/>
    </row>
    <row r="15" spans="1:13" ht="15.75" customHeight="1">
      <c r="A15" s="29">
        <v>8</v>
      </c>
      <c r="B15" s="15" t="s">
        <v>130</v>
      </c>
      <c r="C15" s="15"/>
      <c r="D15" s="131" t="s">
        <v>123</v>
      </c>
      <c r="E15" s="15" t="s">
        <v>128</v>
      </c>
      <c r="F15" s="68">
        <v>10</v>
      </c>
      <c r="G15" s="70">
        <v>50</v>
      </c>
      <c r="H15" s="73"/>
      <c r="I15" s="73"/>
      <c r="J15" s="69"/>
      <c r="K15" s="71"/>
      <c r="L15" s="71"/>
      <c r="M15" s="15"/>
    </row>
    <row r="16" spans="1:13" ht="15.75" customHeight="1">
      <c r="A16" s="29">
        <v>9</v>
      </c>
      <c r="B16" s="15" t="s">
        <v>37</v>
      </c>
      <c r="C16" s="15"/>
      <c r="D16" s="131" t="s">
        <v>123</v>
      </c>
      <c r="E16" s="15" t="s">
        <v>75</v>
      </c>
      <c r="F16" s="68">
        <v>10</v>
      </c>
      <c r="G16" s="70">
        <v>30</v>
      </c>
      <c r="H16" s="73"/>
      <c r="I16" s="73"/>
      <c r="J16" s="69"/>
      <c r="K16" s="71"/>
      <c r="L16" s="71"/>
      <c r="M16" s="15"/>
    </row>
    <row r="17" spans="1:13" ht="15.75" customHeight="1">
      <c r="A17" s="29">
        <v>10</v>
      </c>
      <c r="B17" s="15" t="s">
        <v>132</v>
      </c>
      <c r="C17" s="15"/>
      <c r="D17" s="131" t="s">
        <v>123</v>
      </c>
      <c r="E17" s="15" t="s">
        <v>128</v>
      </c>
      <c r="F17" s="68">
        <v>10</v>
      </c>
      <c r="G17" s="70">
        <v>30</v>
      </c>
      <c r="H17" s="73"/>
      <c r="I17" s="73"/>
      <c r="J17" s="69"/>
      <c r="K17" s="71"/>
      <c r="L17" s="71"/>
      <c r="M17" s="15"/>
    </row>
    <row r="18" spans="1:13" ht="15.75" customHeight="1">
      <c r="A18" s="29">
        <v>11</v>
      </c>
      <c r="B18" s="15" t="s">
        <v>133</v>
      </c>
      <c r="C18" s="15"/>
      <c r="D18" s="131" t="s">
        <v>123</v>
      </c>
      <c r="E18" s="15" t="s">
        <v>128</v>
      </c>
      <c r="F18" s="68">
        <v>10</v>
      </c>
      <c r="G18" s="70">
        <v>200</v>
      </c>
      <c r="H18" s="73"/>
      <c r="I18" s="73"/>
      <c r="J18" s="69"/>
      <c r="K18" s="71"/>
      <c r="L18" s="71"/>
      <c r="M18" s="15"/>
    </row>
    <row r="19" spans="1:13" ht="15.75" customHeight="1">
      <c r="A19" s="29">
        <v>12</v>
      </c>
      <c r="B19" s="130" t="s">
        <v>32</v>
      </c>
      <c r="C19" s="15"/>
      <c r="D19" s="132" t="s">
        <v>123</v>
      </c>
      <c r="E19" s="15" t="s">
        <v>134</v>
      </c>
      <c r="F19" s="68">
        <v>20</v>
      </c>
      <c r="G19" s="70">
        <v>20</v>
      </c>
      <c r="H19" s="73"/>
      <c r="I19" s="73"/>
      <c r="J19" s="69"/>
      <c r="K19" s="71"/>
      <c r="L19" s="71"/>
      <c r="M19" s="15"/>
    </row>
    <row r="20" spans="1:13" ht="15.75" customHeight="1">
      <c r="A20" s="29">
        <v>13</v>
      </c>
      <c r="B20" s="15" t="s">
        <v>32</v>
      </c>
      <c r="C20" s="15"/>
      <c r="D20" s="131" t="s">
        <v>123</v>
      </c>
      <c r="E20" s="15" t="s">
        <v>39</v>
      </c>
      <c r="F20" s="68">
        <v>20</v>
      </c>
      <c r="G20" s="70">
        <v>20</v>
      </c>
      <c r="H20" s="73"/>
      <c r="I20" s="73"/>
      <c r="J20" s="69"/>
      <c r="K20" s="71"/>
      <c r="L20" s="71"/>
      <c r="M20" s="15"/>
    </row>
    <row r="21" spans="1:13" ht="84" customHeight="1">
      <c r="A21" s="29">
        <v>14</v>
      </c>
      <c r="B21" s="134" t="s">
        <v>156</v>
      </c>
      <c r="C21" s="15"/>
      <c r="D21" s="131" t="s">
        <v>157</v>
      </c>
      <c r="E21" s="15" t="s">
        <v>158</v>
      </c>
      <c r="F21" s="68">
        <v>5</v>
      </c>
      <c r="G21" s="70">
        <v>20</v>
      </c>
      <c r="H21" s="73"/>
      <c r="I21" s="73"/>
      <c r="J21" s="69"/>
      <c r="K21" s="71"/>
      <c r="L21" s="71"/>
      <c r="M21" s="15"/>
    </row>
    <row r="22" spans="1:13" ht="84" customHeight="1">
      <c r="A22" s="29">
        <v>15</v>
      </c>
      <c r="B22" s="134" t="s">
        <v>159</v>
      </c>
      <c r="C22" s="15"/>
      <c r="D22" s="131" t="s">
        <v>157</v>
      </c>
      <c r="E22" s="15" t="s">
        <v>160</v>
      </c>
      <c r="F22" s="68">
        <v>5</v>
      </c>
      <c r="G22" s="70">
        <v>20</v>
      </c>
      <c r="H22" s="73"/>
      <c r="I22" s="73"/>
      <c r="J22" s="69"/>
      <c r="K22" s="71"/>
      <c r="L22" s="71"/>
      <c r="M22" s="15"/>
    </row>
    <row r="23" spans="1:13" ht="15.75" customHeight="1">
      <c r="A23" s="29">
        <v>16</v>
      </c>
      <c r="B23" s="131" t="s">
        <v>135</v>
      </c>
      <c r="C23" s="131" t="s">
        <v>137</v>
      </c>
      <c r="D23" s="131" t="s">
        <v>136</v>
      </c>
      <c r="E23" s="15"/>
      <c r="F23" s="68">
        <v>10</v>
      </c>
      <c r="G23" s="70">
        <v>50</v>
      </c>
      <c r="H23" s="73"/>
      <c r="I23" s="73"/>
      <c r="J23" s="69"/>
      <c r="K23" s="71"/>
      <c r="L23" s="71"/>
      <c r="M23" s="15"/>
    </row>
    <row r="24" spans="1:13" ht="15.75" customHeight="1">
      <c r="A24" s="140" t="s">
        <v>110</v>
      </c>
      <c r="B24" s="140"/>
      <c r="C24" s="140"/>
      <c r="D24" s="140"/>
      <c r="E24" s="140"/>
      <c r="F24" s="56"/>
      <c r="G24" s="55" t="s">
        <v>15</v>
      </c>
      <c r="H24" s="57" t="s">
        <v>15</v>
      </c>
      <c r="I24" s="74">
        <f>SUM(I9:I23)</f>
        <v>0</v>
      </c>
      <c r="J24" s="57" t="s">
        <v>15</v>
      </c>
      <c r="K24" s="12" t="s">
        <v>15</v>
      </c>
      <c r="L24" s="72">
        <f>SUM(L9:L23)</f>
        <v>0</v>
      </c>
      <c r="M24" s="12" t="s">
        <v>15</v>
      </c>
    </row>
    <row r="25" spans="1:16" ht="15.75" customHeight="1">
      <c r="A25" s="124"/>
      <c r="B25" s="124"/>
      <c r="C25" s="124"/>
      <c r="D25" s="124"/>
      <c r="E25" s="124"/>
      <c r="F25" s="125"/>
      <c r="G25" s="124"/>
      <c r="H25" s="126"/>
      <c r="I25" s="121"/>
      <c r="J25" s="122"/>
      <c r="K25" s="54"/>
      <c r="L25" s="128"/>
      <c r="M25" s="127"/>
      <c r="N25" s="129"/>
      <c r="O25" s="129"/>
      <c r="P25" s="129"/>
    </row>
    <row r="26" spans="1:16" ht="15.75" customHeight="1">
      <c r="A26" s="124"/>
      <c r="B26" s="124"/>
      <c r="C26" s="124"/>
      <c r="D26" s="124"/>
      <c r="E26" s="124"/>
      <c r="F26" s="125"/>
      <c r="G26" s="124"/>
      <c r="H26" s="126"/>
      <c r="I26" s="121" t="s">
        <v>120</v>
      </c>
      <c r="J26" s="121"/>
      <c r="K26" s="54">
        <f>I24*1.02</f>
        <v>0</v>
      </c>
      <c r="L26" s="128"/>
      <c r="M26" s="127"/>
      <c r="N26" s="129"/>
      <c r="O26" s="129"/>
      <c r="P26" s="129"/>
    </row>
    <row r="27" spans="1:16" ht="15.75" customHeight="1">
      <c r="A27" s="124"/>
      <c r="B27" s="124"/>
      <c r="C27" s="124"/>
      <c r="D27" s="124"/>
      <c r="E27" s="124"/>
      <c r="F27" s="125"/>
      <c r="G27" s="124"/>
      <c r="H27" s="126"/>
      <c r="I27" s="121" t="s">
        <v>121</v>
      </c>
      <c r="J27" s="121"/>
      <c r="K27" s="54">
        <f>L24*1.02</f>
        <v>0</v>
      </c>
      <c r="L27" s="128"/>
      <c r="M27" s="127"/>
      <c r="N27" s="129"/>
      <c r="O27" s="129"/>
      <c r="P27" s="129"/>
    </row>
    <row r="28" spans="1:7" ht="12.75">
      <c r="A28"/>
      <c r="B28"/>
      <c r="C28"/>
      <c r="D28"/>
      <c r="E28"/>
      <c r="F28"/>
      <c r="G28"/>
    </row>
    <row r="29" spans="1:14" ht="30" customHeight="1">
      <c r="A29" s="138" t="s">
        <v>111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58"/>
      <c r="M29" s="31"/>
      <c r="N29" s="31"/>
    </row>
    <row r="30" spans="1:14" ht="12.75" customHeight="1">
      <c r="A30" s="138" t="s">
        <v>162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</row>
    <row r="31" spans="1:7" ht="12" customHeight="1">
      <c r="A31" t="s">
        <v>79</v>
      </c>
      <c r="B31"/>
      <c r="C31"/>
      <c r="D31"/>
      <c r="E31"/>
      <c r="F31"/>
      <c r="G31"/>
    </row>
    <row r="32" spans="1:12" ht="12.75">
      <c r="A32" s="51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2.75">
      <c r="A33" s="38"/>
      <c r="B33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12.75" customHeight="1">
      <c r="A34" s="38"/>
      <c r="B34" s="38"/>
      <c r="C34" s="38"/>
      <c r="D34" s="38"/>
      <c r="E34" s="38"/>
      <c r="F34" s="38"/>
      <c r="G34" s="38"/>
      <c r="H34" s="38" t="s">
        <v>107</v>
      </c>
      <c r="I34" s="38"/>
      <c r="J34" s="38"/>
      <c r="K34" s="38"/>
      <c r="L34" s="38"/>
    </row>
    <row r="35" ht="14.25" customHeight="1"/>
    <row r="41" ht="15" customHeight="1"/>
    <row r="42" ht="15" customHeight="1"/>
    <row r="95" ht="15" customHeight="1"/>
  </sheetData>
  <sheetProtection selectLockedCells="1" selectUnlockedCells="1"/>
  <autoFilter ref="A6:G125"/>
  <mergeCells count="5">
    <mergeCell ref="C1:E1"/>
    <mergeCell ref="C2:E2"/>
    <mergeCell ref="A24:E24"/>
    <mergeCell ref="A29:K29"/>
    <mergeCell ref="A30:N30"/>
  </mergeCells>
  <printOptions/>
  <pageMargins left="0.75" right="0.75" top="1" bottom="1" header="0.5118055555555555" footer="0.5118055555555555"/>
  <pageSetup fitToHeight="14" fitToWidth="1"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36"/>
  <sheetViews>
    <sheetView zoomScale="87" zoomScaleNormal="87" zoomScalePageLayoutView="0" workbookViewId="0" topLeftCell="A1">
      <pane ySplit="6" topLeftCell="A7" activePane="bottomLeft" state="frozen"/>
      <selection pane="topLeft" activeCell="D1" sqref="D1"/>
      <selection pane="bottomLeft" activeCell="H9" sqref="H9:I21"/>
    </sheetView>
  </sheetViews>
  <sheetFormatPr defaultColWidth="8.7109375" defaultRowHeight="12.75"/>
  <cols>
    <col min="1" max="1" width="4.8515625" style="1" customWidth="1"/>
    <col min="2" max="2" width="24.421875" style="1" customWidth="1"/>
    <col min="3" max="3" width="25.140625" style="1" customWidth="1"/>
    <col min="4" max="4" width="22.28125" style="1" customWidth="1"/>
    <col min="5" max="5" width="14.140625" style="1" customWidth="1"/>
    <col min="6" max="6" width="13.140625" style="1" customWidth="1"/>
    <col min="7" max="7" width="12.57421875" style="0" customWidth="1"/>
    <col min="8" max="8" width="13.57421875" style="0" customWidth="1"/>
    <col min="9" max="9" width="15.57421875" style="0" customWidth="1"/>
    <col min="10" max="10" width="8.7109375" style="0" bestFit="1" customWidth="1"/>
    <col min="11" max="11" width="13.7109375" style="0" customWidth="1"/>
    <col min="12" max="12" width="11.140625" style="0" bestFit="1" customWidth="1"/>
  </cols>
  <sheetData>
    <row r="1" spans="1:6" ht="12.75">
      <c r="A1" s="2"/>
      <c r="B1" s="2"/>
      <c r="C1" s="136"/>
      <c r="D1" s="136"/>
      <c r="E1" s="2"/>
      <c r="F1" s="53"/>
    </row>
    <row r="2" spans="1:10" ht="15.75">
      <c r="A2" s="3"/>
      <c r="B2" s="3"/>
      <c r="C2" s="135" t="s">
        <v>0</v>
      </c>
      <c r="D2" s="135"/>
      <c r="E2" s="135"/>
      <c r="F2" s="3"/>
      <c r="G2" s="7" t="s">
        <v>144</v>
      </c>
      <c r="H2" s="3"/>
      <c r="I2" s="5"/>
      <c r="J2" s="6"/>
    </row>
    <row r="3" spans="1:10" ht="12.75">
      <c r="A3" s="3"/>
      <c r="B3" s="3"/>
      <c r="C3" s="3"/>
      <c r="D3" s="3"/>
      <c r="E3" s="3"/>
      <c r="F3" s="3"/>
      <c r="G3" s="8"/>
      <c r="H3" s="3"/>
      <c r="I3" s="3"/>
      <c r="J3" s="6"/>
    </row>
    <row r="4" spans="1:10" ht="12.75">
      <c r="A4" s="3"/>
      <c r="B4" s="120" t="s">
        <v>153</v>
      </c>
      <c r="C4" s="3"/>
      <c r="D4" s="3"/>
      <c r="E4" s="3"/>
      <c r="F4" s="3"/>
      <c r="G4" s="8"/>
      <c r="H4" s="3"/>
      <c r="I4" s="3"/>
      <c r="J4" s="6"/>
    </row>
    <row r="5" spans="1:10" ht="12.75">
      <c r="A5" s="3"/>
      <c r="B5" s="3"/>
      <c r="C5" s="3"/>
      <c r="D5" s="3"/>
      <c r="E5" s="3"/>
      <c r="F5" s="3"/>
      <c r="G5" s="8"/>
      <c r="H5" s="3"/>
      <c r="I5" s="3"/>
      <c r="J5" s="6"/>
    </row>
    <row r="6" spans="1:13" ht="98.25" customHeight="1">
      <c r="A6" s="83" t="s">
        <v>2</v>
      </c>
      <c r="B6" s="83" t="s">
        <v>3</v>
      </c>
      <c r="C6" s="83" t="s">
        <v>4</v>
      </c>
      <c r="D6" s="83" t="s">
        <v>5</v>
      </c>
      <c r="E6" s="83" t="s">
        <v>6</v>
      </c>
      <c r="F6" s="83" t="s">
        <v>7</v>
      </c>
      <c r="G6" s="84" t="s">
        <v>8</v>
      </c>
      <c r="H6" s="84" t="s">
        <v>9</v>
      </c>
      <c r="I6" s="84" t="s">
        <v>10</v>
      </c>
      <c r="J6" s="84" t="s">
        <v>11</v>
      </c>
      <c r="K6" s="84" t="s">
        <v>12</v>
      </c>
      <c r="L6" s="84" t="s">
        <v>13</v>
      </c>
      <c r="M6" s="84" t="s">
        <v>14</v>
      </c>
    </row>
    <row r="7" spans="1:13" ht="12.75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  <c r="L7" s="84">
        <v>12</v>
      </c>
      <c r="M7" s="84">
        <v>13</v>
      </c>
    </row>
    <row r="8" spans="1:13" ht="12.75">
      <c r="A8" s="85" t="s">
        <v>15</v>
      </c>
      <c r="B8" s="85" t="s">
        <v>15</v>
      </c>
      <c r="C8" s="85" t="s">
        <v>15</v>
      </c>
      <c r="D8" s="85" t="s">
        <v>15</v>
      </c>
      <c r="E8" s="85" t="s">
        <v>15</v>
      </c>
      <c r="F8" s="85" t="s">
        <v>15</v>
      </c>
      <c r="G8" s="84" t="s">
        <v>15</v>
      </c>
      <c r="H8" s="84" t="s">
        <v>15</v>
      </c>
      <c r="I8" s="84" t="s">
        <v>16</v>
      </c>
      <c r="J8" s="84" t="s">
        <v>17</v>
      </c>
      <c r="K8" s="84" t="s">
        <v>18</v>
      </c>
      <c r="L8" s="84" t="s">
        <v>19</v>
      </c>
      <c r="M8" s="84" t="s">
        <v>15</v>
      </c>
    </row>
    <row r="9" spans="1:13" ht="12.75">
      <c r="A9" s="78">
        <v>1</v>
      </c>
      <c r="B9" s="86" t="s">
        <v>20</v>
      </c>
      <c r="C9" s="16" t="s">
        <v>21</v>
      </c>
      <c r="D9" s="17" t="s">
        <v>22</v>
      </c>
      <c r="E9" s="18">
        <v>0.05</v>
      </c>
      <c r="F9" s="17" t="s">
        <v>23</v>
      </c>
      <c r="G9" s="75">
        <v>5</v>
      </c>
      <c r="H9" s="87"/>
      <c r="I9" s="88"/>
      <c r="J9" s="102"/>
      <c r="K9" s="88"/>
      <c r="L9" s="101"/>
      <c r="M9" s="82"/>
    </row>
    <row r="10" spans="1:13" ht="12.75">
      <c r="A10" s="80">
        <v>2</v>
      </c>
      <c r="B10" s="86" t="s">
        <v>20</v>
      </c>
      <c r="C10" s="16" t="s">
        <v>24</v>
      </c>
      <c r="D10" s="17" t="s">
        <v>22</v>
      </c>
      <c r="E10" s="18">
        <v>0.2</v>
      </c>
      <c r="F10" s="17" t="s">
        <v>25</v>
      </c>
      <c r="G10" s="75">
        <v>500</v>
      </c>
      <c r="H10" s="100"/>
      <c r="I10" s="88"/>
      <c r="J10" s="102"/>
      <c r="K10" s="88"/>
      <c r="L10" s="100"/>
      <c r="M10" s="82"/>
    </row>
    <row r="11" spans="1:13" ht="21" customHeight="1">
      <c r="A11" s="80">
        <v>3</v>
      </c>
      <c r="B11" s="89" t="s">
        <v>34</v>
      </c>
      <c r="C11" s="21" t="s">
        <v>35</v>
      </c>
      <c r="D11" s="17" t="s">
        <v>31</v>
      </c>
      <c r="E11" s="17" t="s">
        <v>36</v>
      </c>
      <c r="F11" s="17" t="s">
        <v>29</v>
      </c>
      <c r="G11" s="76">
        <v>15</v>
      </c>
      <c r="H11" s="100"/>
      <c r="I11" s="88"/>
      <c r="J11" s="102"/>
      <c r="K11" s="88"/>
      <c r="L11" s="100"/>
      <c r="M11" s="82"/>
    </row>
    <row r="12" spans="1:13" ht="12.75">
      <c r="A12" s="78">
        <v>4</v>
      </c>
      <c r="B12" s="91" t="s">
        <v>40</v>
      </c>
      <c r="C12" s="13" t="s">
        <v>41</v>
      </c>
      <c r="D12" s="14" t="s">
        <v>26</v>
      </c>
      <c r="E12" s="14" t="s">
        <v>42</v>
      </c>
      <c r="F12" s="14" t="s">
        <v>43</v>
      </c>
      <c r="G12" s="76">
        <v>10</v>
      </c>
      <c r="H12" s="100"/>
      <c r="I12" s="88"/>
      <c r="J12" s="102"/>
      <c r="K12" s="88"/>
      <c r="L12" s="100"/>
      <c r="M12" s="82"/>
    </row>
    <row r="13" spans="1:13" ht="12.75">
      <c r="A13" s="80">
        <v>5</v>
      </c>
      <c r="B13" s="92"/>
      <c r="C13" s="22" t="s">
        <v>46</v>
      </c>
      <c r="D13" s="23" t="s">
        <v>45</v>
      </c>
      <c r="E13" s="23"/>
      <c r="F13" s="23">
        <v>1</v>
      </c>
      <c r="G13" s="76">
        <v>10</v>
      </c>
      <c r="H13" s="100"/>
      <c r="I13" s="88"/>
      <c r="J13" s="102"/>
      <c r="K13" s="88"/>
      <c r="L13" s="100"/>
      <c r="M13" s="82"/>
    </row>
    <row r="14" spans="1:13" ht="12.75">
      <c r="A14" s="80">
        <v>6</v>
      </c>
      <c r="B14" s="93" t="s">
        <v>48</v>
      </c>
      <c r="C14" s="25" t="s">
        <v>49</v>
      </c>
      <c r="D14" s="24" t="s">
        <v>50</v>
      </c>
      <c r="E14" s="26" t="s">
        <v>51</v>
      </c>
      <c r="F14" s="24" t="s">
        <v>52</v>
      </c>
      <c r="G14" s="75">
        <v>10</v>
      </c>
      <c r="H14" s="100"/>
      <c r="I14" s="88"/>
      <c r="J14" s="102"/>
      <c r="K14" s="88"/>
      <c r="L14" s="100"/>
      <c r="M14" s="82"/>
    </row>
    <row r="15" spans="1:13" ht="28.5" customHeight="1">
      <c r="A15" s="78">
        <v>7</v>
      </c>
      <c r="B15" s="93" t="s">
        <v>53</v>
      </c>
      <c r="C15" s="25" t="s">
        <v>54</v>
      </c>
      <c r="D15" s="24" t="s">
        <v>55</v>
      </c>
      <c r="E15" s="26" t="s">
        <v>44</v>
      </c>
      <c r="F15" s="24">
        <v>1</v>
      </c>
      <c r="G15" s="75">
        <v>5</v>
      </c>
      <c r="H15" s="100"/>
      <c r="I15" s="88"/>
      <c r="J15" s="102"/>
      <c r="K15" s="88"/>
      <c r="L15" s="100"/>
      <c r="M15" s="82"/>
    </row>
    <row r="16" spans="1:13" ht="12.75" customHeight="1">
      <c r="A16" s="80">
        <v>8</v>
      </c>
      <c r="B16" s="93" t="s">
        <v>56</v>
      </c>
      <c r="C16" s="25" t="s">
        <v>57</v>
      </c>
      <c r="D16" s="24" t="s">
        <v>26</v>
      </c>
      <c r="E16" s="26" t="s">
        <v>58</v>
      </c>
      <c r="F16" s="24" t="s">
        <v>59</v>
      </c>
      <c r="G16" s="75">
        <v>1</v>
      </c>
      <c r="H16" s="100"/>
      <c r="I16" s="88"/>
      <c r="J16" s="102"/>
      <c r="K16" s="88"/>
      <c r="L16" s="100"/>
      <c r="M16" s="82"/>
    </row>
    <row r="17" spans="1:13" ht="12.75">
      <c r="A17" s="80">
        <v>9</v>
      </c>
      <c r="B17" s="93" t="s">
        <v>61</v>
      </c>
      <c r="C17" s="25" t="s">
        <v>62</v>
      </c>
      <c r="D17" s="24" t="s">
        <v>26</v>
      </c>
      <c r="E17" s="26" t="s">
        <v>63</v>
      </c>
      <c r="F17" s="24" t="s">
        <v>29</v>
      </c>
      <c r="G17" s="75">
        <v>2</v>
      </c>
      <c r="H17" s="100"/>
      <c r="I17" s="88"/>
      <c r="J17" s="102"/>
      <c r="K17" s="88"/>
      <c r="L17" s="100"/>
      <c r="M17" s="82"/>
    </row>
    <row r="18" spans="1:13" ht="12.75">
      <c r="A18" s="78">
        <v>10</v>
      </c>
      <c r="B18" s="93" t="s">
        <v>40</v>
      </c>
      <c r="C18" s="25" t="s">
        <v>41</v>
      </c>
      <c r="D18" s="24" t="s">
        <v>50</v>
      </c>
      <c r="E18" s="26" t="s">
        <v>64</v>
      </c>
      <c r="F18" s="24" t="s">
        <v>65</v>
      </c>
      <c r="G18" s="75">
        <v>10</v>
      </c>
      <c r="H18" s="100"/>
      <c r="I18" s="88"/>
      <c r="J18" s="102"/>
      <c r="K18" s="88"/>
      <c r="L18" s="100"/>
      <c r="M18" s="82"/>
    </row>
    <row r="19" spans="1:13" ht="12.75">
      <c r="A19" s="80">
        <v>11</v>
      </c>
      <c r="B19" s="94" t="s">
        <v>47</v>
      </c>
      <c r="C19" s="28" t="s">
        <v>66</v>
      </c>
      <c r="D19" s="27" t="s">
        <v>30</v>
      </c>
      <c r="E19" s="27" t="s">
        <v>67</v>
      </c>
      <c r="F19" s="27" t="s">
        <v>33</v>
      </c>
      <c r="G19" s="75">
        <v>100</v>
      </c>
      <c r="H19" s="100"/>
      <c r="I19" s="88"/>
      <c r="J19" s="102"/>
      <c r="K19" s="88"/>
      <c r="L19" s="100"/>
      <c r="M19" s="82"/>
    </row>
    <row r="20" spans="1:13" ht="38.25">
      <c r="A20" s="80">
        <v>12</v>
      </c>
      <c r="B20" s="95" t="s">
        <v>68</v>
      </c>
      <c r="C20" s="20" t="s">
        <v>69</v>
      </c>
      <c r="D20" s="17" t="s">
        <v>70</v>
      </c>
      <c r="E20" s="17" t="s">
        <v>71</v>
      </c>
      <c r="F20" s="27" t="s">
        <v>72</v>
      </c>
      <c r="G20" s="75">
        <v>35</v>
      </c>
      <c r="H20" s="100"/>
      <c r="I20" s="88"/>
      <c r="J20" s="102"/>
      <c r="K20" s="88"/>
      <c r="L20" s="100"/>
      <c r="M20" s="82"/>
    </row>
    <row r="21" spans="1:13" ht="25.5">
      <c r="A21" s="78">
        <v>13</v>
      </c>
      <c r="B21" s="95" t="s">
        <v>60</v>
      </c>
      <c r="C21" s="20" t="s">
        <v>73</v>
      </c>
      <c r="D21" s="17" t="s">
        <v>74</v>
      </c>
      <c r="E21" s="27"/>
      <c r="F21" s="27" t="s">
        <v>38</v>
      </c>
      <c r="G21" s="75">
        <v>2</v>
      </c>
      <c r="H21" s="100"/>
      <c r="I21" s="88"/>
      <c r="J21" s="102"/>
      <c r="K21" s="88"/>
      <c r="L21" s="100"/>
      <c r="M21" s="82"/>
    </row>
    <row r="22" spans="1:13" ht="15" customHeight="1">
      <c r="A22" s="142" t="s">
        <v>83</v>
      </c>
      <c r="B22" s="143"/>
      <c r="C22" s="143"/>
      <c r="D22" s="143"/>
      <c r="E22" s="143"/>
      <c r="F22" s="143"/>
      <c r="G22" s="96"/>
      <c r="H22" s="90"/>
      <c r="I22" s="97">
        <f>SUM(I9:I21)</f>
        <v>0</v>
      </c>
      <c r="J22" s="97" t="s">
        <v>15</v>
      </c>
      <c r="K22" s="97" t="s">
        <v>15</v>
      </c>
      <c r="L22" s="103">
        <f>SUM(L9:L21)</f>
        <v>0</v>
      </c>
      <c r="M22" s="98" t="s">
        <v>15</v>
      </c>
    </row>
    <row r="23" spans="1:12" ht="13.5">
      <c r="A23" s="30" t="s">
        <v>77</v>
      </c>
      <c r="B23" s="50"/>
      <c r="C23" s="50"/>
      <c r="D23" s="50"/>
      <c r="E23" s="50"/>
      <c r="F23" s="50"/>
      <c r="G23" s="50"/>
      <c r="H23" s="50"/>
      <c r="I23" s="99"/>
      <c r="J23" s="121"/>
      <c r="K23" s="122"/>
      <c r="L23" s="54"/>
    </row>
    <row r="24" spans="1:12" ht="13.5">
      <c r="A24" s="30"/>
      <c r="B24" s="50"/>
      <c r="C24" s="50"/>
      <c r="D24" s="50"/>
      <c r="E24" s="50"/>
      <c r="F24" s="50"/>
      <c r="G24" s="50"/>
      <c r="H24" s="50"/>
      <c r="I24" s="99"/>
      <c r="J24" s="121" t="s">
        <v>120</v>
      </c>
      <c r="K24" s="121"/>
      <c r="L24" s="54">
        <f>I22*1.02</f>
        <v>0</v>
      </c>
    </row>
    <row r="25" spans="1:12" ht="13.5">
      <c r="A25" s="30"/>
      <c r="B25" s="50"/>
      <c r="C25" s="50"/>
      <c r="D25" s="50"/>
      <c r="E25" s="50"/>
      <c r="F25" s="50"/>
      <c r="G25" s="50"/>
      <c r="H25" s="50"/>
      <c r="I25" s="99"/>
      <c r="J25" s="121" t="s">
        <v>121</v>
      </c>
      <c r="K25" s="121"/>
      <c r="L25" s="54">
        <f>L22*1.02</f>
        <v>0</v>
      </c>
    </row>
    <row r="26" spans="1:12" ht="13.5">
      <c r="A26" s="30"/>
      <c r="B26" s="50"/>
      <c r="C26" s="50"/>
      <c r="D26" s="50"/>
      <c r="E26" s="50"/>
      <c r="F26" s="50"/>
      <c r="G26" s="50"/>
      <c r="H26" s="50"/>
      <c r="I26" s="99"/>
      <c r="J26" s="99"/>
      <c r="K26" s="99"/>
      <c r="L26" s="50"/>
    </row>
    <row r="27" spans="1:14" ht="12.75">
      <c r="A27" s="141" t="s">
        <v>78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31"/>
      <c r="N27" s="31"/>
    </row>
    <row r="28" spans="1:14" ht="12.75">
      <c r="A28" s="141" t="s">
        <v>145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</row>
    <row r="29" spans="1:6" ht="12.75">
      <c r="A29" t="s">
        <v>79</v>
      </c>
      <c r="B29"/>
      <c r="C29"/>
      <c r="D29"/>
      <c r="E29"/>
      <c r="F29"/>
    </row>
    <row r="30" spans="1:12" ht="12.75">
      <c r="A30" s="5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12.75">
      <c r="A31" s="38"/>
      <c r="B31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12.75">
      <c r="A32" s="38"/>
      <c r="B32" s="38"/>
      <c r="C32" s="38"/>
      <c r="D32" s="38"/>
      <c r="E32" s="38"/>
      <c r="F32" s="38"/>
      <c r="G32" s="38"/>
      <c r="H32" s="38"/>
      <c r="I32" s="38" t="s">
        <v>107</v>
      </c>
      <c r="J32" s="38"/>
      <c r="K32" s="38"/>
      <c r="L32" s="38"/>
    </row>
    <row r="33" spans="1:12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12.75">
      <c r="A34" s="38"/>
      <c r="B34" s="38"/>
      <c r="C34" s="38"/>
      <c r="D34" s="38"/>
      <c r="E34" s="38"/>
      <c r="F34" s="38"/>
      <c r="G34" s="38"/>
      <c r="H34" s="52"/>
      <c r="I34" s="38"/>
      <c r="J34" s="38"/>
      <c r="K34" s="38"/>
      <c r="L34" s="38"/>
    </row>
    <row r="35" spans="1:12" ht="12.75">
      <c r="A35" s="38"/>
      <c r="B35" s="38"/>
      <c r="C35" s="38"/>
      <c r="D35" s="38"/>
      <c r="E35" s="38"/>
      <c r="F35" s="38"/>
      <c r="G35" s="38"/>
      <c r="H35" s="38" t="s">
        <v>108</v>
      </c>
      <c r="I35" s="38"/>
      <c r="J35" s="38"/>
      <c r="K35" s="38"/>
      <c r="L35" s="38"/>
    </row>
    <row r="36" spans="1:12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78" ht="15" customHeight="1"/>
  </sheetData>
  <sheetProtection selectLockedCells="1" selectUnlockedCells="1"/>
  <autoFilter ref="A6:F108"/>
  <mergeCells count="5">
    <mergeCell ref="A27:L27"/>
    <mergeCell ref="A28:N28"/>
    <mergeCell ref="C1:D1"/>
    <mergeCell ref="C2:E2"/>
    <mergeCell ref="A22:F22"/>
  </mergeCells>
  <printOptions/>
  <pageMargins left="0.75" right="0.75" top="1" bottom="1" header="0.5118055555555555" footer="0.5118055555555555"/>
  <pageSetup fitToHeight="14" fitToWidth="1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3:N29"/>
  <sheetViews>
    <sheetView zoomScalePageLayoutView="0" workbookViewId="0" topLeftCell="A1">
      <selection activeCell="H12" sqref="H12:J13"/>
    </sheetView>
  </sheetViews>
  <sheetFormatPr defaultColWidth="9.140625" defaultRowHeight="12.75"/>
  <cols>
    <col min="2" max="2" width="20.140625" style="0" customWidth="1"/>
    <col min="3" max="3" width="16.00390625" style="0" customWidth="1"/>
    <col min="9" max="9" width="12.28125" style="0" customWidth="1"/>
    <col min="12" max="12" width="10.7109375" style="0" bestFit="1" customWidth="1"/>
  </cols>
  <sheetData>
    <row r="3" spans="1:13" ht="12.75">
      <c r="A3" s="3"/>
      <c r="B3" s="3"/>
      <c r="C3" s="3"/>
      <c r="D3" s="3"/>
      <c r="E3" s="3"/>
      <c r="F3" s="3"/>
      <c r="G3" s="3"/>
      <c r="H3" s="3"/>
      <c r="I3" s="8"/>
      <c r="J3" s="8"/>
      <c r="K3" s="8"/>
      <c r="L3" s="3"/>
      <c r="M3" s="6"/>
    </row>
    <row r="4" spans="1:13" ht="12.75">
      <c r="A4" s="3"/>
      <c r="B4" s="3"/>
      <c r="C4" s="135" t="s">
        <v>0</v>
      </c>
      <c r="D4" s="135"/>
      <c r="E4" s="135"/>
      <c r="F4" s="135"/>
      <c r="G4" s="4"/>
      <c r="H4" s="3"/>
      <c r="I4" s="8"/>
      <c r="J4" s="8"/>
      <c r="K4" s="8"/>
      <c r="L4" s="5" t="s">
        <v>146</v>
      </c>
      <c r="M4" s="6"/>
    </row>
    <row r="5" spans="1:13" ht="12.75">
      <c r="A5" s="3"/>
      <c r="B5" s="3"/>
      <c r="C5" s="3"/>
      <c r="D5" s="3"/>
      <c r="E5" s="3"/>
      <c r="F5" s="3"/>
      <c r="G5" s="3"/>
      <c r="H5" s="3"/>
      <c r="I5" s="8"/>
      <c r="J5" s="8"/>
      <c r="K5" s="8"/>
      <c r="L5" s="3"/>
      <c r="M5" s="6"/>
    </row>
    <row r="6" spans="1:13" ht="12.75">
      <c r="A6" s="3"/>
      <c r="B6" s="5" t="s">
        <v>150</v>
      </c>
      <c r="C6" s="3"/>
      <c r="D6" s="3"/>
      <c r="E6" s="3"/>
      <c r="F6" s="3"/>
      <c r="G6" s="3"/>
      <c r="H6" s="3"/>
      <c r="I6" s="8"/>
      <c r="J6" s="8"/>
      <c r="K6" s="8"/>
      <c r="L6" s="3"/>
      <c r="M6" s="6"/>
    </row>
    <row r="7" spans="1:13" ht="12.75">
      <c r="A7" s="3"/>
      <c r="B7" s="3"/>
      <c r="C7" s="3"/>
      <c r="D7" s="3"/>
      <c r="E7" s="3"/>
      <c r="F7" s="3"/>
      <c r="G7" s="3"/>
      <c r="H7" s="3"/>
      <c r="I7" s="8"/>
      <c r="J7" s="8"/>
      <c r="K7" s="8"/>
      <c r="L7" s="3"/>
      <c r="M7" s="6"/>
    </row>
    <row r="8" spans="1:13" ht="13.5" thickBot="1">
      <c r="A8" s="3"/>
      <c r="B8" s="3"/>
      <c r="C8" s="3"/>
      <c r="D8" s="3"/>
      <c r="E8" s="3"/>
      <c r="F8" s="3"/>
      <c r="G8" s="3"/>
      <c r="H8" s="3"/>
      <c r="I8" s="8"/>
      <c r="J8" s="8"/>
      <c r="K8" s="8"/>
      <c r="L8" s="3"/>
      <c r="M8" s="6"/>
    </row>
    <row r="9" spans="1:14" ht="63.75">
      <c r="A9" s="104" t="s">
        <v>2</v>
      </c>
      <c r="B9" s="105" t="s">
        <v>3</v>
      </c>
      <c r="C9" s="106" t="s">
        <v>4</v>
      </c>
      <c r="D9" s="106" t="s">
        <v>5</v>
      </c>
      <c r="E9" s="106" t="s">
        <v>6</v>
      </c>
      <c r="F9" s="106" t="s">
        <v>7</v>
      </c>
      <c r="G9" s="107" t="s">
        <v>8</v>
      </c>
      <c r="H9" s="107" t="s">
        <v>9</v>
      </c>
      <c r="I9" s="107" t="s">
        <v>10</v>
      </c>
      <c r="J9" s="107" t="s">
        <v>11</v>
      </c>
      <c r="K9" s="107" t="s">
        <v>12</v>
      </c>
      <c r="L9" s="108" t="s">
        <v>13</v>
      </c>
      <c r="M9" s="109" t="s">
        <v>14</v>
      </c>
      <c r="N9" s="37"/>
    </row>
    <row r="10" spans="1:14" ht="12.75">
      <c r="A10" s="85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  <c r="G10" s="84">
        <v>7</v>
      </c>
      <c r="H10" s="84">
        <v>8</v>
      </c>
      <c r="I10" s="84">
        <v>9</v>
      </c>
      <c r="J10" s="84">
        <v>10</v>
      </c>
      <c r="K10" s="84">
        <v>11</v>
      </c>
      <c r="L10" s="110">
        <v>12</v>
      </c>
      <c r="M10" s="109">
        <v>13</v>
      </c>
      <c r="N10" s="37"/>
    </row>
    <row r="11" spans="1:14" ht="25.5">
      <c r="A11" s="85" t="s">
        <v>15</v>
      </c>
      <c r="B11" s="85" t="s">
        <v>15</v>
      </c>
      <c r="C11" s="85" t="s">
        <v>15</v>
      </c>
      <c r="D11" s="85" t="s">
        <v>15</v>
      </c>
      <c r="E11" s="85" t="s">
        <v>15</v>
      </c>
      <c r="F11" s="85" t="s">
        <v>15</v>
      </c>
      <c r="G11" s="84" t="s">
        <v>15</v>
      </c>
      <c r="H11" s="84" t="s">
        <v>15</v>
      </c>
      <c r="I11" s="84" t="s">
        <v>16</v>
      </c>
      <c r="J11" s="84" t="s">
        <v>17</v>
      </c>
      <c r="K11" s="84" t="s">
        <v>18</v>
      </c>
      <c r="L11" s="110" t="s">
        <v>19</v>
      </c>
      <c r="M11" s="109" t="s">
        <v>15</v>
      </c>
      <c r="N11" s="37"/>
    </row>
    <row r="12" spans="1:13" ht="38.25">
      <c r="A12" s="77">
        <v>1</v>
      </c>
      <c r="B12" s="93" t="s">
        <v>112</v>
      </c>
      <c r="C12" s="111" t="s">
        <v>113</v>
      </c>
      <c r="D12" s="112" t="s">
        <v>22</v>
      </c>
      <c r="E12" s="112" t="s">
        <v>114</v>
      </c>
      <c r="F12" s="112" t="s">
        <v>115</v>
      </c>
      <c r="G12" s="75">
        <v>20</v>
      </c>
      <c r="H12" s="113"/>
      <c r="I12" s="114"/>
      <c r="J12" s="118"/>
      <c r="K12" s="114"/>
      <c r="L12" s="81"/>
      <c r="M12" s="82"/>
    </row>
    <row r="13" spans="1:13" ht="38.25">
      <c r="A13" s="78">
        <v>2</v>
      </c>
      <c r="B13" s="93" t="s">
        <v>112</v>
      </c>
      <c r="C13" s="111" t="s">
        <v>113</v>
      </c>
      <c r="D13" s="112" t="s">
        <v>22</v>
      </c>
      <c r="E13" s="112" t="s">
        <v>116</v>
      </c>
      <c r="F13" s="112" t="s">
        <v>115</v>
      </c>
      <c r="G13" s="75">
        <v>60</v>
      </c>
      <c r="H13" s="113"/>
      <c r="I13" s="114"/>
      <c r="J13" s="118"/>
      <c r="K13" s="114"/>
      <c r="L13" s="81"/>
      <c r="M13" s="82"/>
    </row>
    <row r="14" spans="1:13" ht="12.75">
      <c r="A14" s="144" t="s">
        <v>76</v>
      </c>
      <c r="B14" s="144"/>
      <c r="C14" s="144"/>
      <c r="D14" s="144"/>
      <c r="E14" s="144"/>
      <c r="F14" s="144"/>
      <c r="G14" s="115"/>
      <c r="H14" s="116" t="s">
        <v>15</v>
      </c>
      <c r="I14" s="117">
        <f>SUM(I12:I13)</f>
        <v>0</v>
      </c>
      <c r="J14" s="117" t="s">
        <v>15</v>
      </c>
      <c r="K14" s="117" t="s">
        <v>15</v>
      </c>
      <c r="L14" s="119">
        <f>SUM(L12:L13)</f>
        <v>0</v>
      </c>
      <c r="M14" s="79" t="s">
        <v>15</v>
      </c>
    </row>
    <row r="15" spans="1:12" ht="13.5">
      <c r="A15" s="30" t="s">
        <v>77</v>
      </c>
      <c r="B15" s="5"/>
      <c r="C15" s="5"/>
      <c r="D15" s="5"/>
      <c r="E15" s="5"/>
      <c r="F15" s="5"/>
      <c r="G15" s="5"/>
      <c r="H15" s="32"/>
      <c r="I15" s="47"/>
      <c r="J15" s="121"/>
      <c r="K15" s="122"/>
      <c r="L15" s="54"/>
    </row>
    <row r="16" spans="1:14" ht="13.5">
      <c r="A16" s="30"/>
      <c r="B16" s="32"/>
      <c r="C16" s="5"/>
      <c r="D16" s="5"/>
      <c r="E16" s="5"/>
      <c r="F16" s="5"/>
      <c r="G16" s="5"/>
      <c r="H16" s="5"/>
      <c r="J16" s="121" t="s">
        <v>120</v>
      </c>
      <c r="K16" s="121"/>
      <c r="L16" s="54">
        <f>I14*1.02</f>
        <v>0</v>
      </c>
      <c r="N16" s="37"/>
    </row>
    <row r="17" spans="9:12" ht="12.75">
      <c r="I17" s="36"/>
      <c r="J17" s="121" t="s">
        <v>121</v>
      </c>
      <c r="K17" s="121"/>
      <c r="L17" s="54">
        <f>L14*1.02</f>
        <v>0</v>
      </c>
    </row>
    <row r="18" spans="1:14" ht="12.75">
      <c r="A18" s="141" t="s">
        <v>78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31"/>
      <c r="N18" s="31"/>
    </row>
    <row r="19" spans="1:14" ht="12.75">
      <c r="A19" s="141" t="s">
        <v>82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  <row r="20" ht="12.75">
      <c r="A20" t="s">
        <v>79</v>
      </c>
    </row>
    <row r="21" spans="1:7" ht="13.5">
      <c r="A21" s="30"/>
      <c r="B21" s="5"/>
      <c r="C21" s="5"/>
      <c r="D21" s="5"/>
      <c r="E21" s="5"/>
      <c r="F21" s="5"/>
      <c r="G21" s="5"/>
    </row>
    <row r="22" spans="1:7" ht="12.75">
      <c r="A22" s="32"/>
      <c r="B22" s="5"/>
      <c r="C22" s="5"/>
      <c r="D22" s="5"/>
      <c r="E22" s="5"/>
      <c r="F22" s="5"/>
      <c r="G22" s="5"/>
    </row>
    <row r="23" spans="1:7" ht="12.75">
      <c r="A23" s="32"/>
      <c r="B23" s="5"/>
      <c r="C23" s="5"/>
      <c r="D23" s="5"/>
      <c r="E23" s="5"/>
      <c r="F23" s="5"/>
      <c r="G23" s="5"/>
    </row>
    <row r="24" spans="1:9" ht="12.75">
      <c r="A24" s="32"/>
      <c r="B24" s="5"/>
      <c r="C24" s="5"/>
      <c r="D24" s="5"/>
      <c r="E24" s="5"/>
      <c r="F24" s="5"/>
      <c r="G24" s="139" t="s">
        <v>80</v>
      </c>
      <c r="H24" s="139"/>
      <c r="I24" s="139"/>
    </row>
    <row r="25" spans="1:9" ht="12.75">
      <c r="A25" s="32"/>
      <c r="B25" s="5"/>
      <c r="C25" s="5"/>
      <c r="D25" s="5"/>
      <c r="G25" s="5"/>
      <c r="H25" s="5"/>
      <c r="I25" s="32"/>
    </row>
    <row r="26" spans="1:9" ht="12.75">
      <c r="A26" s="33"/>
      <c r="B26" s="33"/>
      <c r="C26" s="33"/>
      <c r="D26" s="33"/>
      <c r="G26" s="5"/>
      <c r="H26" s="5"/>
      <c r="I26" s="32"/>
    </row>
    <row r="27" spans="1:9" ht="12.75">
      <c r="A27" s="34"/>
      <c r="B27" s="34"/>
      <c r="C27" s="34"/>
      <c r="D27" s="34"/>
      <c r="G27" s="5"/>
      <c r="H27" s="5"/>
      <c r="I27" s="32"/>
    </row>
    <row r="28" spans="1:9" ht="12.75">
      <c r="A28" s="1"/>
      <c r="B28" s="1"/>
      <c r="C28" s="1"/>
      <c r="D28" s="1"/>
      <c r="G28" s="5"/>
      <c r="H28" s="5"/>
      <c r="I28" s="32"/>
    </row>
    <row r="29" spans="1:9" ht="12.75">
      <c r="A29" s="1"/>
      <c r="B29" s="1"/>
      <c r="C29" s="1"/>
      <c r="D29" s="1"/>
      <c r="G29" s="135" t="s">
        <v>81</v>
      </c>
      <c r="H29" s="135"/>
      <c r="I29" s="135"/>
    </row>
  </sheetData>
  <sheetProtection/>
  <mergeCells count="6">
    <mergeCell ref="C4:F4"/>
    <mergeCell ref="A14:F14"/>
    <mergeCell ref="A18:L18"/>
    <mergeCell ref="A19:N19"/>
    <mergeCell ref="G24:I24"/>
    <mergeCell ref="G29:I2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25"/>
  <sheetViews>
    <sheetView zoomScalePageLayoutView="0" workbookViewId="0" topLeftCell="A1">
      <selection activeCell="I10" sqref="I10"/>
    </sheetView>
  </sheetViews>
  <sheetFormatPr defaultColWidth="9.140625" defaultRowHeight="12.75"/>
  <cols>
    <col min="2" max="2" width="15.28125" style="0" customWidth="1"/>
    <col min="3" max="3" width="14.8515625" style="0" customWidth="1"/>
    <col min="4" max="4" width="9.421875" style="0" customWidth="1"/>
    <col min="5" max="5" width="12.00390625" style="0" customWidth="1"/>
    <col min="8" max="8" width="10.7109375" style="0" bestFit="1" customWidth="1"/>
    <col min="9" max="9" width="14.140625" style="0" customWidth="1"/>
    <col min="12" max="12" width="14.28125" style="0" customWidth="1"/>
    <col min="13" max="13" width="10.7109375" style="0" bestFit="1" customWidth="1"/>
  </cols>
  <sheetData>
    <row r="1" spans="1:13" ht="12.75">
      <c r="A1" s="3"/>
      <c r="B1" s="3"/>
      <c r="C1" s="135" t="s">
        <v>0</v>
      </c>
      <c r="D1" s="135"/>
      <c r="E1" s="135"/>
      <c r="F1" s="135"/>
      <c r="G1" s="4"/>
      <c r="H1" s="3"/>
      <c r="I1" s="8"/>
      <c r="J1" s="8"/>
      <c r="K1" s="8"/>
      <c r="L1" s="5" t="s">
        <v>147</v>
      </c>
      <c r="M1" s="6"/>
    </row>
    <row r="2" spans="1:13" ht="12.75">
      <c r="A2" s="3"/>
      <c r="B2" s="3"/>
      <c r="C2" s="3"/>
      <c r="D2" s="3"/>
      <c r="E2" s="3"/>
      <c r="F2" s="3"/>
      <c r="G2" s="3"/>
      <c r="H2" s="3"/>
      <c r="I2" s="8"/>
      <c r="J2" s="8"/>
      <c r="K2" s="8"/>
      <c r="L2" s="3"/>
      <c r="M2" s="6"/>
    </row>
    <row r="3" spans="1:13" ht="12.75">
      <c r="A3" s="3"/>
      <c r="B3" s="5" t="s">
        <v>149</v>
      </c>
      <c r="C3" s="3"/>
      <c r="D3" s="3"/>
      <c r="E3" s="3"/>
      <c r="F3" s="3"/>
      <c r="G3" s="3"/>
      <c r="H3" s="3"/>
      <c r="I3" s="8"/>
      <c r="J3" s="8"/>
      <c r="K3" s="8"/>
      <c r="L3" s="3"/>
      <c r="M3" s="6"/>
    </row>
    <row r="4" spans="1:13" ht="12.75">
      <c r="A4" s="3"/>
      <c r="B4" s="3"/>
      <c r="C4" s="3"/>
      <c r="D4" s="3"/>
      <c r="E4" s="3"/>
      <c r="F4" s="3"/>
      <c r="G4" s="3"/>
      <c r="H4" s="3"/>
      <c r="I4" s="8"/>
      <c r="J4" s="8"/>
      <c r="K4" s="8"/>
      <c r="L4" s="3"/>
      <c r="M4" s="6"/>
    </row>
    <row r="5" spans="1:13" ht="13.5" thickBot="1">
      <c r="A5" s="3"/>
      <c r="B5" s="3"/>
      <c r="C5" s="3"/>
      <c r="D5" s="3"/>
      <c r="E5" s="3"/>
      <c r="F5" s="3"/>
      <c r="G5" s="3"/>
      <c r="H5" s="3"/>
      <c r="I5" s="8"/>
      <c r="J5" s="8"/>
      <c r="K5" s="8"/>
      <c r="L5" s="3"/>
      <c r="M5" s="6"/>
    </row>
    <row r="6" spans="1:14" ht="63.75">
      <c r="A6" s="104" t="s">
        <v>2</v>
      </c>
      <c r="B6" s="105" t="s">
        <v>3</v>
      </c>
      <c r="C6" s="106" t="s">
        <v>4</v>
      </c>
      <c r="D6" s="106" t="s">
        <v>5</v>
      </c>
      <c r="E6" s="106" t="s">
        <v>6</v>
      </c>
      <c r="F6" s="106" t="s">
        <v>7</v>
      </c>
      <c r="G6" s="107" t="s">
        <v>8</v>
      </c>
      <c r="H6" s="107" t="s">
        <v>9</v>
      </c>
      <c r="I6" s="107" t="s">
        <v>10</v>
      </c>
      <c r="J6" s="107" t="s">
        <v>11</v>
      </c>
      <c r="K6" s="107" t="s">
        <v>12</v>
      </c>
      <c r="L6" s="108" t="s">
        <v>13</v>
      </c>
      <c r="M6" s="109" t="s">
        <v>14</v>
      </c>
      <c r="N6" s="37"/>
    </row>
    <row r="7" spans="1:14" ht="12.75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  <c r="L7" s="110">
        <v>12</v>
      </c>
      <c r="M7" s="109">
        <v>13</v>
      </c>
      <c r="N7" s="37"/>
    </row>
    <row r="8" spans="1:14" ht="25.5">
      <c r="A8" s="85" t="s">
        <v>15</v>
      </c>
      <c r="B8" s="85" t="s">
        <v>15</v>
      </c>
      <c r="C8" s="85" t="s">
        <v>15</v>
      </c>
      <c r="D8" s="85" t="s">
        <v>15</v>
      </c>
      <c r="E8" s="85" t="s">
        <v>15</v>
      </c>
      <c r="F8" s="85" t="s">
        <v>15</v>
      </c>
      <c r="G8" s="84" t="s">
        <v>15</v>
      </c>
      <c r="H8" s="84" t="s">
        <v>15</v>
      </c>
      <c r="I8" s="84" t="s">
        <v>16</v>
      </c>
      <c r="J8" s="84" t="s">
        <v>17</v>
      </c>
      <c r="K8" s="84" t="s">
        <v>18</v>
      </c>
      <c r="L8" s="110" t="s">
        <v>19</v>
      </c>
      <c r="M8" s="109" t="s">
        <v>15</v>
      </c>
      <c r="N8" s="37"/>
    </row>
    <row r="9" spans="1:13" ht="25.5">
      <c r="A9" s="80">
        <v>1</v>
      </c>
      <c r="B9" s="93" t="s">
        <v>112</v>
      </c>
      <c r="C9" s="111" t="s">
        <v>122</v>
      </c>
      <c r="D9" s="112" t="s">
        <v>22</v>
      </c>
      <c r="E9" s="112" t="s">
        <v>117</v>
      </c>
      <c r="F9" s="112" t="s">
        <v>115</v>
      </c>
      <c r="G9" s="75">
        <v>50</v>
      </c>
      <c r="H9" s="113"/>
      <c r="I9" s="114"/>
      <c r="J9" s="118"/>
      <c r="K9" s="114"/>
      <c r="L9" s="81"/>
      <c r="M9" s="82"/>
    </row>
    <row r="10" spans="1:13" ht="12.75">
      <c r="A10" s="144" t="s">
        <v>76</v>
      </c>
      <c r="B10" s="144"/>
      <c r="C10" s="144"/>
      <c r="D10" s="144"/>
      <c r="E10" s="144"/>
      <c r="F10" s="144"/>
      <c r="G10" s="115"/>
      <c r="H10" s="116" t="s">
        <v>15</v>
      </c>
      <c r="I10" s="117"/>
      <c r="J10" s="117" t="s">
        <v>15</v>
      </c>
      <c r="K10" s="117" t="s">
        <v>15</v>
      </c>
      <c r="L10" s="119">
        <f>SUM(L9)</f>
        <v>0</v>
      </c>
      <c r="M10" s="79" t="s">
        <v>15</v>
      </c>
    </row>
    <row r="11" spans="1:13" ht="13.5">
      <c r="A11" s="30" t="s">
        <v>77</v>
      </c>
      <c r="B11" s="5"/>
      <c r="C11" s="5"/>
      <c r="D11" s="5"/>
      <c r="E11" s="5"/>
      <c r="F11" s="5"/>
      <c r="G11" s="5"/>
      <c r="H11" s="32"/>
      <c r="I11" s="47"/>
      <c r="J11" s="48"/>
      <c r="K11" s="121"/>
      <c r="L11" s="122"/>
      <c r="M11" s="54"/>
    </row>
    <row r="12" spans="1:14" ht="13.5">
      <c r="A12" s="30"/>
      <c r="B12" s="32"/>
      <c r="C12" s="5"/>
      <c r="D12" s="5"/>
      <c r="E12" s="5"/>
      <c r="F12" s="5"/>
      <c r="G12" s="5"/>
      <c r="H12" s="5"/>
      <c r="K12" s="121" t="s">
        <v>120</v>
      </c>
      <c r="L12" s="121"/>
      <c r="M12" s="54">
        <f>I10*1.02</f>
        <v>0</v>
      </c>
      <c r="N12" s="37"/>
    </row>
    <row r="13" spans="9:13" ht="12.75">
      <c r="I13" s="36"/>
      <c r="J13" s="36"/>
      <c r="K13" s="121" t="s">
        <v>121</v>
      </c>
      <c r="L13" s="121"/>
      <c r="M13" s="54">
        <f>L10*1.02</f>
        <v>0</v>
      </c>
    </row>
    <row r="14" spans="1:14" ht="12.75">
      <c r="A14" s="141" t="s">
        <v>78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31"/>
      <c r="N14" s="31"/>
    </row>
    <row r="15" spans="1:14" ht="12.75">
      <c r="A15" s="141" t="s">
        <v>118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ht="12.75">
      <c r="A16" t="s">
        <v>79</v>
      </c>
    </row>
    <row r="17" spans="1:7" ht="13.5">
      <c r="A17" s="30"/>
      <c r="B17" s="5"/>
      <c r="C17" s="5"/>
      <c r="D17" s="5"/>
      <c r="E17" s="5"/>
      <c r="F17" s="5"/>
      <c r="G17" s="5"/>
    </row>
    <row r="18" spans="1:7" ht="12.75">
      <c r="A18" s="32"/>
      <c r="B18" s="5"/>
      <c r="C18" s="5"/>
      <c r="D18" s="5"/>
      <c r="E18" s="5"/>
      <c r="F18" s="5"/>
      <c r="G18" s="5"/>
    </row>
    <row r="19" spans="1:7" ht="12.75">
      <c r="A19" s="32"/>
      <c r="B19" s="5"/>
      <c r="C19" s="5"/>
      <c r="D19" s="5"/>
      <c r="E19" s="5"/>
      <c r="F19" s="5"/>
      <c r="G19" s="5"/>
    </row>
    <row r="20" spans="1:9" ht="12.75">
      <c r="A20" s="32"/>
      <c r="B20" s="5"/>
      <c r="C20" s="5"/>
      <c r="D20" s="5"/>
      <c r="E20" s="5"/>
      <c r="F20" s="5"/>
      <c r="G20" s="139" t="s">
        <v>80</v>
      </c>
      <c r="H20" s="139"/>
      <c r="I20" s="139"/>
    </row>
    <row r="21" spans="1:9" ht="12.75">
      <c r="A21" s="32"/>
      <c r="B21" s="5"/>
      <c r="C21" s="5"/>
      <c r="D21" s="5"/>
      <c r="G21" s="5"/>
      <c r="H21" s="5"/>
      <c r="I21" s="32"/>
    </row>
    <row r="22" spans="1:9" ht="12.75">
      <c r="A22" s="33"/>
      <c r="B22" s="33"/>
      <c r="C22" s="33"/>
      <c r="D22" s="33"/>
      <c r="G22" s="5"/>
      <c r="H22" s="5"/>
      <c r="I22" s="32"/>
    </row>
    <row r="23" spans="1:9" ht="12.75">
      <c r="A23" s="34"/>
      <c r="B23" s="34"/>
      <c r="C23" s="34"/>
      <c r="D23" s="34"/>
      <c r="G23" s="5"/>
      <c r="H23" s="5"/>
      <c r="I23" s="32"/>
    </row>
    <row r="24" spans="1:9" ht="12.75">
      <c r="A24" s="1"/>
      <c r="B24" s="1"/>
      <c r="C24" s="1"/>
      <c r="D24" s="1"/>
      <c r="G24" s="5"/>
      <c r="H24" s="5"/>
      <c r="I24" s="32"/>
    </row>
    <row r="25" spans="1:9" ht="12.75">
      <c r="A25" s="1"/>
      <c r="B25" s="1"/>
      <c r="C25" s="1"/>
      <c r="D25" s="1"/>
      <c r="G25" s="135" t="s">
        <v>81</v>
      </c>
      <c r="H25" s="135"/>
      <c r="I25" s="135"/>
    </row>
  </sheetData>
  <sheetProtection/>
  <mergeCells count="6">
    <mergeCell ref="C1:F1"/>
    <mergeCell ref="A10:F10"/>
    <mergeCell ref="A14:L14"/>
    <mergeCell ref="A15:N15"/>
    <mergeCell ref="G20:I20"/>
    <mergeCell ref="G25:I25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28"/>
  <sheetViews>
    <sheetView zoomScalePageLayoutView="0" workbookViewId="0" topLeftCell="A1">
      <selection activeCell="H12" sqref="H12:I12"/>
    </sheetView>
  </sheetViews>
  <sheetFormatPr defaultColWidth="9.140625" defaultRowHeight="12.75"/>
  <cols>
    <col min="2" max="2" width="19.57421875" style="0" customWidth="1"/>
  </cols>
  <sheetData>
    <row r="3" spans="1:13" ht="12.75">
      <c r="A3" s="3"/>
      <c r="B3" s="3"/>
      <c r="C3" s="3"/>
      <c r="D3" s="3"/>
      <c r="E3" s="3"/>
      <c r="F3" s="3"/>
      <c r="G3" s="3"/>
      <c r="H3" s="3"/>
      <c r="I3" s="8"/>
      <c r="J3" s="8"/>
      <c r="K3" s="8"/>
      <c r="L3" s="3"/>
      <c r="M3" s="6"/>
    </row>
    <row r="4" spans="1:13" ht="12.75">
      <c r="A4" s="3"/>
      <c r="B4" s="3"/>
      <c r="C4" s="135" t="s">
        <v>0</v>
      </c>
      <c r="D4" s="135"/>
      <c r="E4" s="135"/>
      <c r="F4" s="135"/>
      <c r="G4" s="4"/>
      <c r="H4" s="3"/>
      <c r="I4" s="8"/>
      <c r="J4" s="8"/>
      <c r="K4" s="8"/>
      <c r="L4" s="5" t="s">
        <v>84</v>
      </c>
      <c r="M4" s="6"/>
    </row>
    <row r="5" spans="1:13" ht="12.75">
      <c r="A5" s="3"/>
      <c r="B5" s="3"/>
      <c r="C5" s="3"/>
      <c r="D5" s="3"/>
      <c r="E5" s="3"/>
      <c r="F5" s="3"/>
      <c r="G5" s="3"/>
      <c r="H5" s="3"/>
      <c r="I5" s="8"/>
      <c r="J5" s="8"/>
      <c r="K5" s="8"/>
      <c r="L5" s="3"/>
      <c r="M5" s="6"/>
    </row>
    <row r="6" spans="1:13" ht="12.75">
      <c r="A6" s="3"/>
      <c r="B6" s="5" t="s">
        <v>148</v>
      </c>
      <c r="C6" s="3"/>
      <c r="D6" s="3"/>
      <c r="E6" s="3"/>
      <c r="F6" s="3"/>
      <c r="G6" s="3"/>
      <c r="H6" s="3"/>
      <c r="I6" s="8"/>
      <c r="J6" s="8"/>
      <c r="K6" s="8"/>
      <c r="L6" s="3"/>
      <c r="M6" s="6"/>
    </row>
    <row r="7" spans="1:13" ht="12.75">
      <c r="A7" s="3"/>
      <c r="B7" s="3"/>
      <c r="C7" s="3"/>
      <c r="D7" s="3"/>
      <c r="E7" s="3"/>
      <c r="F7" s="3"/>
      <c r="G7" s="3"/>
      <c r="H7" s="3"/>
      <c r="I7" s="8"/>
      <c r="J7" s="8"/>
      <c r="K7" s="8"/>
      <c r="L7" s="3"/>
      <c r="M7" s="6"/>
    </row>
    <row r="8" spans="1:13" ht="13.5" thickBot="1">
      <c r="A8" s="3"/>
      <c r="B8" s="3"/>
      <c r="C8" s="3"/>
      <c r="D8" s="3"/>
      <c r="E8" s="3"/>
      <c r="F8" s="3"/>
      <c r="G8" s="3"/>
      <c r="H8" s="3"/>
      <c r="I8" s="8"/>
      <c r="J8" s="8"/>
      <c r="K8" s="8"/>
      <c r="L8" s="3"/>
      <c r="M8" s="6"/>
    </row>
    <row r="9" spans="1:14" ht="63.75">
      <c r="A9" s="104" t="s">
        <v>2</v>
      </c>
      <c r="B9" s="105" t="s">
        <v>3</v>
      </c>
      <c r="C9" s="106" t="s">
        <v>4</v>
      </c>
      <c r="D9" s="106" t="s">
        <v>5</v>
      </c>
      <c r="E9" s="106" t="s">
        <v>6</v>
      </c>
      <c r="F9" s="106" t="s">
        <v>7</v>
      </c>
      <c r="G9" s="107" t="s">
        <v>8</v>
      </c>
      <c r="H9" s="107" t="s">
        <v>9</v>
      </c>
      <c r="I9" s="107" t="s">
        <v>10</v>
      </c>
      <c r="J9" s="107" t="s">
        <v>11</v>
      </c>
      <c r="K9" s="107" t="s">
        <v>12</v>
      </c>
      <c r="L9" s="108" t="s">
        <v>13</v>
      </c>
      <c r="M9" s="109" t="s">
        <v>14</v>
      </c>
      <c r="N9" s="37"/>
    </row>
    <row r="10" spans="1:14" ht="12.75">
      <c r="A10" s="85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  <c r="G10" s="84">
        <v>7</v>
      </c>
      <c r="H10" s="84">
        <v>8</v>
      </c>
      <c r="I10" s="84">
        <v>9</v>
      </c>
      <c r="J10" s="84">
        <v>10</v>
      </c>
      <c r="K10" s="84">
        <v>11</v>
      </c>
      <c r="L10" s="110">
        <v>12</v>
      </c>
      <c r="M10" s="109">
        <v>13</v>
      </c>
      <c r="N10" s="37"/>
    </row>
    <row r="11" spans="1:14" ht="25.5">
      <c r="A11" s="85" t="s">
        <v>15</v>
      </c>
      <c r="B11" s="85" t="s">
        <v>15</v>
      </c>
      <c r="C11" s="85" t="s">
        <v>15</v>
      </c>
      <c r="D11" s="85" t="s">
        <v>15</v>
      </c>
      <c r="E11" s="85" t="s">
        <v>15</v>
      </c>
      <c r="F11" s="85" t="s">
        <v>15</v>
      </c>
      <c r="G11" s="84" t="s">
        <v>15</v>
      </c>
      <c r="H11" s="84" t="s">
        <v>15</v>
      </c>
      <c r="I11" s="84" t="s">
        <v>16</v>
      </c>
      <c r="J11" s="84" t="s">
        <v>17</v>
      </c>
      <c r="K11" s="84" t="s">
        <v>18</v>
      </c>
      <c r="L11" s="110" t="s">
        <v>19</v>
      </c>
      <c r="M11" s="109" t="s">
        <v>15</v>
      </c>
      <c r="N11" s="37"/>
    </row>
    <row r="12" spans="1:13" ht="25.5">
      <c r="A12" s="77">
        <v>1</v>
      </c>
      <c r="B12" s="93" t="s">
        <v>139</v>
      </c>
      <c r="C12" s="111"/>
      <c r="D12" s="112" t="s">
        <v>45</v>
      </c>
      <c r="E12" s="112"/>
      <c r="F12" s="112" t="s">
        <v>140</v>
      </c>
      <c r="G12" s="75">
        <v>10</v>
      </c>
      <c r="H12" s="113"/>
      <c r="I12" s="114"/>
      <c r="J12" s="118"/>
      <c r="K12" s="114"/>
      <c r="L12" s="81"/>
      <c r="M12" s="82"/>
    </row>
    <row r="13" spans="1:13" ht="12.75">
      <c r="A13" s="144" t="s">
        <v>76</v>
      </c>
      <c r="B13" s="144"/>
      <c r="C13" s="144"/>
      <c r="D13" s="144"/>
      <c r="E13" s="144"/>
      <c r="F13" s="144"/>
      <c r="G13" s="133"/>
      <c r="H13" s="116" t="s">
        <v>15</v>
      </c>
      <c r="I13" s="117">
        <f>SUM(I12:I12)</f>
        <v>0</v>
      </c>
      <c r="J13" s="117" t="s">
        <v>15</v>
      </c>
      <c r="K13" s="117" t="s">
        <v>15</v>
      </c>
      <c r="L13" s="119">
        <f>SUM(L12:L12)</f>
        <v>0</v>
      </c>
      <c r="M13" s="79" t="s">
        <v>15</v>
      </c>
    </row>
    <row r="14" spans="1:12" ht="13.5">
      <c r="A14" s="30" t="s">
        <v>77</v>
      </c>
      <c r="B14" s="5"/>
      <c r="C14" s="5"/>
      <c r="D14" s="5"/>
      <c r="E14" s="5"/>
      <c r="F14" s="5"/>
      <c r="G14" s="5"/>
      <c r="H14" s="32"/>
      <c r="I14" s="47"/>
      <c r="J14" s="121"/>
      <c r="K14" s="122"/>
      <c r="L14" s="54"/>
    </row>
    <row r="15" spans="1:14" ht="13.5">
      <c r="A15" s="30"/>
      <c r="B15" s="32"/>
      <c r="C15" s="5"/>
      <c r="D15" s="5"/>
      <c r="E15" s="5"/>
      <c r="F15" s="5"/>
      <c r="G15" s="5"/>
      <c r="H15" s="5"/>
      <c r="J15" s="121" t="s">
        <v>120</v>
      </c>
      <c r="K15" s="121"/>
      <c r="L15" s="54"/>
      <c r="N15" s="37"/>
    </row>
    <row r="16" spans="9:12" ht="12.75">
      <c r="I16" s="36"/>
      <c r="J16" s="121" t="s">
        <v>121</v>
      </c>
      <c r="K16" s="121"/>
      <c r="L16" s="54">
        <f>L13*1.02</f>
        <v>0</v>
      </c>
    </row>
    <row r="17" spans="1:14" ht="12.75">
      <c r="A17" s="141" t="s">
        <v>78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31"/>
      <c r="N17" s="31"/>
    </row>
    <row r="18" spans="1:14" ht="12.75">
      <c r="A18" s="141" t="s">
        <v>85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ht="12.75">
      <c r="A19" t="s">
        <v>79</v>
      </c>
    </row>
    <row r="20" spans="1:7" ht="13.5">
      <c r="A20" s="30"/>
      <c r="B20" s="5"/>
      <c r="C20" s="5"/>
      <c r="D20" s="5"/>
      <c r="E20" s="5"/>
      <c r="F20" s="5"/>
      <c r="G20" s="5"/>
    </row>
    <row r="21" spans="1:7" ht="12.75">
      <c r="A21" s="32"/>
      <c r="B21" s="5"/>
      <c r="C21" s="5"/>
      <c r="D21" s="5"/>
      <c r="E21" s="5"/>
      <c r="F21" s="5"/>
      <c r="G21" s="5"/>
    </row>
    <row r="22" spans="1:7" ht="12.75">
      <c r="A22" s="32"/>
      <c r="B22" s="5"/>
      <c r="C22" s="5"/>
      <c r="D22" s="5"/>
      <c r="E22" s="5"/>
      <c r="F22" s="5"/>
      <c r="G22" s="5"/>
    </row>
    <row r="23" spans="1:9" ht="12.75">
      <c r="A23" s="32"/>
      <c r="B23" s="5"/>
      <c r="C23" s="5"/>
      <c r="D23" s="5"/>
      <c r="E23" s="5"/>
      <c r="F23" s="5"/>
      <c r="G23" s="139" t="s">
        <v>80</v>
      </c>
      <c r="H23" s="139"/>
      <c r="I23" s="139"/>
    </row>
    <row r="24" spans="1:9" ht="12.75">
      <c r="A24" s="32"/>
      <c r="B24" s="5"/>
      <c r="C24" s="5"/>
      <c r="D24" s="5"/>
      <c r="G24" s="5"/>
      <c r="H24" s="5"/>
      <c r="I24" s="32"/>
    </row>
    <row r="25" spans="1:9" ht="12.75">
      <c r="A25" s="33"/>
      <c r="B25" s="33"/>
      <c r="C25" s="33"/>
      <c r="D25" s="33"/>
      <c r="G25" s="5"/>
      <c r="H25" s="5"/>
      <c r="I25" s="32"/>
    </row>
    <row r="26" spans="1:9" ht="12.75">
      <c r="A26" s="34"/>
      <c r="B26" s="34"/>
      <c r="C26" s="34"/>
      <c r="D26" s="34"/>
      <c r="G26" s="5"/>
      <c r="H26" s="5"/>
      <c r="I26" s="32"/>
    </row>
    <row r="27" spans="1:9" ht="12.75">
      <c r="A27" s="1"/>
      <c r="B27" s="1"/>
      <c r="C27" s="1"/>
      <c r="D27" s="1"/>
      <c r="G27" s="5"/>
      <c r="H27" s="5"/>
      <c r="I27" s="32"/>
    </row>
    <row r="28" spans="1:9" ht="12.75">
      <c r="A28" s="1"/>
      <c r="B28" s="1"/>
      <c r="C28" s="1"/>
      <c r="D28" s="1"/>
      <c r="G28" s="135" t="s">
        <v>81</v>
      </c>
      <c r="H28" s="135"/>
      <c r="I28" s="135"/>
    </row>
  </sheetData>
  <sheetProtection/>
  <mergeCells count="6">
    <mergeCell ref="C4:F4"/>
    <mergeCell ref="A13:F13"/>
    <mergeCell ref="A17:L17"/>
    <mergeCell ref="A18:N18"/>
    <mergeCell ref="G23:I23"/>
    <mergeCell ref="G28:I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28"/>
  <sheetViews>
    <sheetView tabSelected="1" zoomScalePageLayoutView="0" workbookViewId="0" topLeftCell="A1">
      <selection activeCell="H12" sqref="H12:I12"/>
    </sheetView>
  </sheetViews>
  <sheetFormatPr defaultColWidth="9.140625" defaultRowHeight="12.75"/>
  <cols>
    <col min="2" max="2" width="14.57421875" style="0" customWidth="1"/>
    <col min="4" max="4" width="8.00390625" style="0" customWidth="1"/>
    <col min="8" max="8" width="9.7109375" style="0" bestFit="1" customWidth="1"/>
    <col min="9" max="9" width="9.421875" style="0" bestFit="1" customWidth="1"/>
  </cols>
  <sheetData>
    <row r="3" spans="1:13" ht="12.75">
      <c r="A3" s="3"/>
      <c r="B3" s="3"/>
      <c r="C3" s="3"/>
      <c r="D3" s="3"/>
      <c r="E3" s="3"/>
      <c r="F3" s="3"/>
      <c r="G3" s="3"/>
      <c r="H3" s="3"/>
      <c r="I3" s="8"/>
      <c r="J3" s="8"/>
      <c r="K3" s="8"/>
      <c r="L3" s="3"/>
      <c r="M3" s="6"/>
    </row>
    <row r="4" spans="1:13" ht="12.75">
      <c r="A4" s="3"/>
      <c r="B4" s="3"/>
      <c r="C4" s="135" t="s">
        <v>0</v>
      </c>
      <c r="D4" s="135"/>
      <c r="E4" s="135"/>
      <c r="F4" s="135"/>
      <c r="G4" s="4"/>
      <c r="H4" s="3"/>
      <c r="I4" s="8"/>
      <c r="J4" s="8"/>
      <c r="K4" s="8"/>
      <c r="L4" s="5" t="s">
        <v>119</v>
      </c>
      <c r="M4" s="6"/>
    </row>
    <row r="5" spans="1:13" ht="12.75">
      <c r="A5" s="3"/>
      <c r="B5" s="3"/>
      <c r="C5" s="3"/>
      <c r="D5" s="3"/>
      <c r="E5" s="3"/>
      <c r="F5" s="3"/>
      <c r="G5" s="3"/>
      <c r="H5" s="3"/>
      <c r="I5" s="8"/>
      <c r="J5" s="8"/>
      <c r="K5" s="8"/>
      <c r="L5" s="3"/>
      <c r="M5" s="6"/>
    </row>
    <row r="6" spans="1:13" ht="12.75">
      <c r="A6" s="3"/>
      <c r="B6" s="5" t="s">
        <v>152</v>
      </c>
      <c r="C6" s="3"/>
      <c r="D6" s="3"/>
      <c r="E6" s="3"/>
      <c r="F6" s="3"/>
      <c r="G6" s="3"/>
      <c r="H6" s="3"/>
      <c r="I6" s="8"/>
      <c r="J6" s="8"/>
      <c r="K6" s="8"/>
      <c r="L6" s="3"/>
      <c r="M6" s="6"/>
    </row>
    <row r="7" spans="1:13" ht="12.75">
      <c r="A7" s="3"/>
      <c r="B7" s="3"/>
      <c r="C7" s="3"/>
      <c r="D7" s="3"/>
      <c r="E7" s="3"/>
      <c r="F7" s="3"/>
      <c r="G7" s="3"/>
      <c r="H7" s="3"/>
      <c r="I7" s="8"/>
      <c r="J7" s="8"/>
      <c r="K7" s="8"/>
      <c r="L7" s="3"/>
      <c r="M7" s="6"/>
    </row>
    <row r="8" spans="1:13" ht="13.5" thickBot="1">
      <c r="A8" s="3"/>
      <c r="B8" s="3"/>
      <c r="C8" s="3"/>
      <c r="D8" s="3"/>
      <c r="E8" s="3"/>
      <c r="F8" s="3"/>
      <c r="G8" s="3"/>
      <c r="H8" s="3"/>
      <c r="I8" s="8"/>
      <c r="J8" s="8"/>
      <c r="K8" s="8"/>
      <c r="L8" s="3"/>
      <c r="M8" s="6"/>
    </row>
    <row r="9" spans="1:14" ht="63.75">
      <c r="A9" s="104" t="s">
        <v>2</v>
      </c>
      <c r="B9" s="105" t="s">
        <v>3</v>
      </c>
      <c r="C9" s="106" t="s">
        <v>4</v>
      </c>
      <c r="D9" s="106" t="s">
        <v>5</v>
      </c>
      <c r="E9" s="106" t="s">
        <v>6</v>
      </c>
      <c r="F9" s="106" t="s">
        <v>7</v>
      </c>
      <c r="G9" s="107" t="s">
        <v>8</v>
      </c>
      <c r="H9" s="107" t="s">
        <v>9</v>
      </c>
      <c r="I9" s="107" t="s">
        <v>10</v>
      </c>
      <c r="J9" s="107" t="s">
        <v>11</v>
      </c>
      <c r="K9" s="107" t="s">
        <v>12</v>
      </c>
      <c r="L9" s="108" t="s">
        <v>13</v>
      </c>
      <c r="M9" s="109" t="s">
        <v>14</v>
      </c>
      <c r="N9" s="37"/>
    </row>
    <row r="10" spans="1:14" ht="12.75">
      <c r="A10" s="85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  <c r="G10" s="84">
        <v>7</v>
      </c>
      <c r="H10" s="84">
        <v>8</v>
      </c>
      <c r="I10" s="84">
        <v>9</v>
      </c>
      <c r="J10" s="84">
        <v>10</v>
      </c>
      <c r="K10" s="84">
        <v>11</v>
      </c>
      <c r="L10" s="110">
        <v>12</v>
      </c>
      <c r="M10" s="109">
        <v>13</v>
      </c>
      <c r="N10" s="37"/>
    </row>
    <row r="11" spans="1:14" ht="25.5">
      <c r="A11" s="85" t="s">
        <v>15</v>
      </c>
      <c r="B11" s="85" t="s">
        <v>15</v>
      </c>
      <c r="C11" s="85" t="s">
        <v>15</v>
      </c>
      <c r="D11" s="85" t="s">
        <v>15</v>
      </c>
      <c r="E11" s="85" t="s">
        <v>15</v>
      </c>
      <c r="F11" s="85" t="s">
        <v>15</v>
      </c>
      <c r="G11" s="84" t="s">
        <v>15</v>
      </c>
      <c r="H11" s="84" t="s">
        <v>15</v>
      </c>
      <c r="I11" s="84" t="s">
        <v>16</v>
      </c>
      <c r="J11" s="84" t="s">
        <v>17</v>
      </c>
      <c r="K11" s="84" t="s">
        <v>18</v>
      </c>
      <c r="L11" s="110" t="s">
        <v>19</v>
      </c>
      <c r="M11" s="109" t="s">
        <v>15</v>
      </c>
      <c r="N11" s="37"/>
    </row>
    <row r="12" spans="1:13" ht="38.25">
      <c r="A12" s="77">
        <v>1</v>
      </c>
      <c r="B12" s="93" t="s">
        <v>141</v>
      </c>
      <c r="C12" s="111"/>
      <c r="D12" s="112" t="s">
        <v>109</v>
      </c>
      <c r="E12" s="112" t="s">
        <v>142</v>
      </c>
      <c r="F12" s="112" t="s">
        <v>143</v>
      </c>
      <c r="G12" s="75">
        <v>40</v>
      </c>
      <c r="H12" s="113"/>
      <c r="I12" s="114"/>
      <c r="J12" s="118"/>
      <c r="K12" s="114"/>
      <c r="L12" s="81"/>
      <c r="M12" s="82"/>
    </row>
    <row r="13" spans="1:13" ht="12.75">
      <c r="A13" s="144" t="s">
        <v>76</v>
      </c>
      <c r="B13" s="144"/>
      <c r="C13" s="144"/>
      <c r="D13" s="144"/>
      <c r="E13" s="144"/>
      <c r="F13" s="144"/>
      <c r="G13" s="133"/>
      <c r="H13" s="116" t="s">
        <v>15</v>
      </c>
      <c r="I13" s="117">
        <f>SUM(I12:I12)</f>
        <v>0</v>
      </c>
      <c r="J13" s="117" t="s">
        <v>15</v>
      </c>
      <c r="K13" s="117" t="s">
        <v>15</v>
      </c>
      <c r="L13" s="119">
        <f>SUM(L12:L12)</f>
        <v>0</v>
      </c>
      <c r="M13" s="79" t="s">
        <v>15</v>
      </c>
    </row>
    <row r="14" spans="1:12" ht="13.5">
      <c r="A14" s="30" t="s">
        <v>77</v>
      </c>
      <c r="B14" s="5"/>
      <c r="C14" s="5"/>
      <c r="D14" s="5"/>
      <c r="E14" s="5"/>
      <c r="F14" s="5"/>
      <c r="G14" s="5"/>
      <c r="H14" s="32"/>
      <c r="I14" s="47"/>
      <c r="J14" s="121"/>
      <c r="K14" s="122"/>
      <c r="L14" s="54"/>
    </row>
    <row r="15" spans="1:14" ht="13.5">
      <c r="A15" s="30"/>
      <c r="B15" s="32"/>
      <c r="C15" s="5"/>
      <c r="D15" s="5"/>
      <c r="E15" s="5"/>
      <c r="F15" s="5"/>
      <c r="G15" s="5"/>
      <c r="H15" s="5"/>
      <c r="J15" s="121" t="s">
        <v>120</v>
      </c>
      <c r="K15" s="121"/>
      <c r="L15" s="54"/>
      <c r="N15" s="37"/>
    </row>
    <row r="16" spans="9:12" ht="12.75">
      <c r="I16" s="36"/>
      <c r="J16" s="121" t="s">
        <v>121</v>
      </c>
      <c r="K16" s="121"/>
      <c r="L16" s="54"/>
    </row>
    <row r="17" spans="1:14" ht="12.75">
      <c r="A17" s="141" t="s">
        <v>78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31"/>
      <c r="N17" s="31"/>
    </row>
    <row r="18" spans="1:14" ht="12.75">
      <c r="A18" s="141" t="s">
        <v>105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ht="12.75">
      <c r="A19" t="s">
        <v>79</v>
      </c>
    </row>
    <row r="20" spans="1:7" ht="13.5">
      <c r="A20" s="30"/>
      <c r="B20" s="5"/>
      <c r="C20" s="5"/>
      <c r="D20" s="5"/>
      <c r="E20" s="5"/>
      <c r="F20" s="5"/>
      <c r="G20" s="5"/>
    </row>
    <row r="21" spans="1:7" ht="12.75">
      <c r="A21" s="32"/>
      <c r="B21" s="5"/>
      <c r="C21" s="5"/>
      <c r="D21" s="5"/>
      <c r="E21" s="5"/>
      <c r="F21" s="5"/>
      <c r="G21" s="5"/>
    </row>
    <row r="22" spans="1:7" ht="12.75">
      <c r="A22" s="32"/>
      <c r="B22" s="5"/>
      <c r="C22" s="5"/>
      <c r="D22" s="5"/>
      <c r="E22" s="5"/>
      <c r="F22" s="5"/>
      <c r="G22" s="5"/>
    </row>
    <row r="23" spans="1:9" ht="12.75">
      <c r="A23" s="32"/>
      <c r="B23" s="5"/>
      <c r="C23" s="5"/>
      <c r="D23" s="5"/>
      <c r="E23" s="5"/>
      <c r="F23" s="5"/>
      <c r="G23" s="139" t="s">
        <v>80</v>
      </c>
      <c r="H23" s="139"/>
      <c r="I23" s="139"/>
    </row>
    <row r="24" spans="1:9" ht="12.75">
      <c r="A24" s="32"/>
      <c r="B24" s="5"/>
      <c r="C24" s="5"/>
      <c r="D24" s="5"/>
      <c r="G24" s="5"/>
      <c r="H24" s="5"/>
      <c r="I24" s="32"/>
    </row>
    <row r="25" spans="1:9" ht="12.75">
      <c r="A25" s="33"/>
      <c r="B25" s="33"/>
      <c r="C25" s="33"/>
      <c r="D25" s="33"/>
      <c r="G25" s="5"/>
      <c r="H25" s="5"/>
      <c r="I25" s="32"/>
    </row>
    <row r="26" spans="1:9" ht="12.75">
      <c r="A26" s="34"/>
      <c r="B26" s="34"/>
      <c r="C26" s="34"/>
      <c r="D26" s="34"/>
      <c r="G26" s="5"/>
      <c r="H26" s="5"/>
      <c r="I26" s="32"/>
    </row>
    <row r="27" spans="1:9" ht="12.75">
      <c r="A27" s="1"/>
      <c r="B27" s="1"/>
      <c r="C27" s="1"/>
      <c r="D27" s="1"/>
      <c r="G27" s="5"/>
      <c r="H27" s="5"/>
      <c r="I27" s="32"/>
    </row>
    <row r="28" spans="1:9" ht="12.75">
      <c r="A28" s="1"/>
      <c r="B28" s="1"/>
      <c r="C28" s="1"/>
      <c r="D28" s="1"/>
      <c r="G28" s="135" t="s">
        <v>81</v>
      </c>
      <c r="H28" s="135"/>
      <c r="I28" s="135"/>
    </row>
  </sheetData>
  <sheetProtection/>
  <mergeCells count="6">
    <mergeCell ref="C4:F4"/>
    <mergeCell ref="A13:F13"/>
    <mergeCell ref="A17:L17"/>
    <mergeCell ref="A18:N18"/>
    <mergeCell ref="G23:I23"/>
    <mergeCell ref="G28:I2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Agaś</dc:creator>
  <cp:keywords/>
  <dc:description/>
  <cp:lastModifiedBy>Kamila Agaś</cp:lastModifiedBy>
  <cp:lastPrinted>2020-12-10T07:35:56Z</cp:lastPrinted>
  <dcterms:created xsi:type="dcterms:W3CDTF">2018-11-05T07:30:20Z</dcterms:created>
  <dcterms:modified xsi:type="dcterms:W3CDTF">2020-12-10T07:38:42Z</dcterms:modified>
  <cp:category/>
  <cp:version/>
  <cp:contentType/>
  <cp:contentStatus/>
</cp:coreProperties>
</file>